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velopment\Building Reports\2026 Building Reports - Monthly\January 2026 - COB Bldg Rpt\"/>
    </mc:Choice>
  </mc:AlternateContent>
  <xr:revisionPtr revIDLastSave="0" documentId="13_ncr:1_{CF8CA13B-8C6C-4E42-AA4F-B3A5905A91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6" l="1"/>
  <c r="I22" i="6"/>
  <c r="I23" i="6"/>
  <c r="I24" i="6"/>
  <c r="I25" i="6"/>
  <c r="I26" i="6"/>
  <c r="I27" i="6"/>
  <c r="I28" i="6"/>
  <c r="I29" i="6"/>
  <c r="I30" i="6"/>
  <c r="I31" i="6"/>
  <c r="I20" i="6"/>
  <c r="G21" i="6"/>
  <c r="G22" i="6"/>
  <c r="G23" i="6"/>
  <c r="G24" i="6"/>
  <c r="G25" i="6"/>
  <c r="G26" i="6"/>
  <c r="G27" i="6"/>
  <c r="G28" i="6"/>
  <c r="G29" i="6"/>
  <c r="G30" i="6"/>
  <c r="G31" i="6"/>
  <c r="G20" i="6"/>
  <c r="I5" i="6"/>
  <c r="I6" i="6"/>
  <c r="I7" i="6"/>
  <c r="I8" i="6"/>
  <c r="I9" i="6"/>
  <c r="I10" i="6"/>
  <c r="I11" i="6"/>
  <c r="I12" i="6"/>
  <c r="I13" i="6"/>
  <c r="I14" i="6"/>
  <c r="I15" i="6"/>
  <c r="I16" i="6"/>
  <c r="I4" i="6"/>
  <c r="G5" i="6"/>
  <c r="G6" i="6"/>
  <c r="G7" i="6"/>
  <c r="G8" i="6"/>
  <c r="G9" i="6"/>
  <c r="G10" i="6"/>
  <c r="G11" i="6"/>
  <c r="G12" i="6"/>
  <c r="G13" i="6"/>
  <c r="G14" i="6"/>
  <c r="G15" i="6"/>
  <c r="G4" i="6"/>
  <c r="D29" i="6" l="1"/>
  <c r="D30" i="6"/>
  <c r="D31" i="6"/>
  <c r="B31" i="6"/>
  <c r="B30" i="6"/>
  <c r="B29" i="6"/>
  <c r="B28" i="6"/>
  <c r="D28" i="6"/>
  <c r="D27" i="6"/>
  <c r="B27" i="6"/>
  <c r="D26" i="6"/>
  <c r="B26" i="6"/>
  <c r="D25" i="6"/>
  <c r="B25" i="6"/>
  <c r="D24" i="6"/>
  <c r="B24" i="6"/>
  <c r="D23" i="6"/>
  <c r="B23" i="6"/>
  <c r="D22" i="6"/>
  <c r="B22" i="6"/>
  <c r="D21" i="6"/>
  <c r="B21" i="6"/>
  <c r="D20" i="6"/>
  <c r="B20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D32" i="6" l="1"/>
</calcChain>
</file>

<file path=xl/sharedStrings.xml><?xml version="1.0" encoding="utf-8"?>
<sst xmlns="http://schemas.openxmlformats.org/spreadsheetml/2006/main" count="1522" uniqueCount="760">
  <si>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</si>
  <si>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</si>
  <si>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</si>
  <si>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</si>
  <si>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</si>
  <si>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</si>
  <si>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</si>
  <si>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</si>
  <si>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</si>
  <si>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</si>
  <si>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</si>
  <si>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</si>
  <si>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</si>
  <si>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</si>
  <si>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</si>
  <si>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</si>
  <si>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</si>
  <si>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</si>
  <si>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</si>
  <si>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</si>
  <si>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</si>
  <si>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</si>
  <si>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</si>
  <si>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</si>
  <si>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</si>
  <si>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</si>
  <si>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</si>
  <si>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</si>
  <si>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</si>
  <si>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</si>
  <si>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</si>
  <si>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</si>
  <si>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</si>
  <si>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</si>
  <si>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</si>
  <si>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WBW SINGLE DEVELOPMENT GROUP LLC-SERIES 111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</si>
  <si>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</si>
  <si>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</si>
  <si>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</si>
  <si>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</si>
  <si>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</si>
  <si>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</si>
  <si>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</si>
  <si>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</si>
  <si>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Wakefield Sign Service</t>
  </si>
  <si>
    <t>Sail</t>
  </si>
  <si>
    <t>Manufactured Home - New Home - Install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</si>
  <si>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</si>
  <si>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</si>
  <si>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</si>
  <si>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</si>
  <si>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</si>
  <si>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Wall - Illuminated</t>
  </si>
  <si>
    <t>Reece Homes</t>
  </si>
  <si>
    <t>Residential - Small Scale Remodel - Repair for CO</t>
  </si>
  <si>
    <t>Brazos Valley Greenscapes</t>
  </si>
  <si>
    <t>CARRABBA FAMILY LTD PARTNERSHIP</t>
  </si>
  <si>
    <t>ADAM DEVELOPMENT PROPERTIES LP</t>
  </si>
  <si>
    <t>Velasco Irrigation &amp; Landscaping, LLC</t>
  </si>
  <si>
    <t>Mogonye Land Tech LLC</t>
  </si>
  <si>
    <t>Freestanding - Illuminated</t>
  </si>
  <si>
    <t>Residential - Large Scale Remodel - Foundation Repair</t>
  </si>
  <si>
    <t>Pitman Custom Homes, LP</t>
  </si>
  <si>
    <t>Aggieland Turf Pros</t>
  </si>
  <si>
    <t>Roof Only</t>
  </si>
  <si>
    <t>Freestanding - Not Illuminated</t>
  </si>
  <si>
    <t>Brazos Dozer</t>
  </si>
  <si>
    <t>BLACKSTONE HANDCRAFTED HOMES, LLC</t>
  </si>
  <si>
    <t>VILLA MARIA ROAD, LOT 24-30</t>
  </si>
  <si>
    <t>TIER ONE PARTNERSHIP LLC</t>
  </si>
  <si>
    <t>BCS Ranger Home Builders</t>
  </si>
  <si>
    <t>Avonley Homes</t>
  </si>
  <si>
    <t>Lone-Star Roof Systems, LP</t>
  </si>
  <si>
    <t>JANUARY 2025</t>
  </si>
  <si>
    <t>01/14/2025</t>
  </si>
  <si>
    <t>01/15/2025</t>
  </si>
  <si>
    <t>01/16/2025</t>
  </si>
  <si>
    <t>01/10/2025</t>
  </si>
  <si>
    <t>01/29/2025</t>
  </si>
  <si>
    <t>01/28/2025</t>
  </si>
  <si>
    <t>01/22/2025</t>
  </si>
  <si>
    <t>01/17/2025</t>
  </si>
  <si>
    <t>01/02/2025</t>
  </si>
  <si>
    <t>01/23/2025</t>
  </si>
  <si>
    <t>01/06/2025</t>
  </si>
  <si>
    <t>01/21/2025</t>
  </si>
  <si>
    <t>01/13/2025</t>
  </si>
  <si>
    <t>Foundation Support Specialists</t>
  </si>
  <si>
    <t>01/08/2025</t>
  </si>
  <si>
    <t>01/03/2025</t>
  </si>
  <si>
    <t>01/27/2025</t>
  </si>
  <si>
    <t>01/07/2025</t>
  </si>
  <si>
    <t>01/30/2025</t>
  </si>
  <si>
    <t>01/09/2025</t>
  </si>
  <si>
    <t>1870 TAGGART TR</t>
  </si>
  <si>
    <t>PLEASANT HILL SEC 2, PH 5, BLOCK 8, LOT 60</t>
  </si>
  <si>
    <t>D.R. Horton</t>
  </si>
  <si>
    <t>1867 TAGGART TR</t>
  </si>
  <si>
    <t>PLEASANT HILL SEC 2, PH 5, BLOCK 11, LOT 55</t>
  </si>
  <si>
    <t>01/24/2025</t>
  </si>
  <si>
    <t>1407 ROCHESTER ST</t>
  </si>
  <si>
    <t>BROADWAY, BLOCK 2, LOT 17</t>
  </si>
  <si>
    <t>Reyes Construction</t>
  </si>
  <si>
    <t>01/31/2025</t>
  </si>
  <si>
    <t>1871 TAGGART TR</t>
  </si>
  <si>
    <t>PLEASANT HILL SEC 2, PH 5, BLOCK 11, LOT 57</t>
  </si>
  <si>
    <t>Century Communities</t>
  </si>
  <si>
    <t>Aggieland Roofing</t>
  </si>
  <si>
    <t>ON TOP ROOFING LLC</t>
  </si>
  <si>
    <t>DEM25-000002</t>
  </si>
  <si>
    <t>YALVAC BUGRAHAN</t>
  </si>
  <si>
    <t>DEM24-000131</t>
  </si>
  <si>
    <t>201 DAVIS ST</t>
  </si>
  <si>
    <t>DELLWOOD PARK, BLOCK 6, LOT 1</t>
  </si>
  <si>
    <t>Positive Impact international llc</t>
  </si>
  <si>
    <t>PITTMAN DELLARICK &amp; CLIMMIE</t>
  </si>
  <si>
    <t>DEM25-000003</t>
  </si>
  <si>
    <t>4111 MARSH ST</t>
  </si>
  <si>
    <t>MARGARET WALLACE, BLOCK 23, LOT 13</t>
  </si>
  <si>
    <t>Elite roofing services llc</t>
  </si>
  <si>
    <t>HERNANDEZ RAY</t>
  </si>
  <si>
    <t>DEM25-000001</t>
  </si>
  <si>
    <t>806 N WASHINGTON AV</t>
  </si>
  <si>
    <t>CITY OF BRYAN TOWNSITE, BLOCK 15, LOT 6 &amp; 7 (S HALF OF)</t>
  </si>
  <si>
    <t>GOLCHUK JULIE &amp; LORI CHARANZA</t>
  </si>
  <si>
    <t>DEM25-000005</t>
  </si>
  <si>
    <t>4509 HARDY WEEDON RD</t>
  </si>
  <si>
    <t>A002801, MARIA KEGAN (ICL), TRACT 16.1, 58.6444 ACRES</t>
  </si>
  <si>
    <t>ALBO Construction LLC</t>
  </si>
  <si>
    <t>1983 LAND INVESTMENTS LLC</t>
  </si>
  <si>
    <t>DEM25-000007</t>
  </si>
  <si>
    <t>2703 S COLLEGE AV</t>
  </si>
  <si>
    <t>BECKWITH, BLOCK 1, LOT 1 (S 1/2 OF)</t>
  </si>
  <si>
    <t>BERNAL PURA</t>
  </si>
  <si>
    <t>IRP25-000001</t>
  </si>
  <si>
    <t>5004 TOSCANA LP</t>
  </si>
  <si>
    <t>OAKMONT PH 2C, BLOCK 3, LOT 16</t>
  </si>
  <si>
    <t>IRP25-000002</t>
  </si>
  <si>
    <t>5321 LYLE PL</t>
  </si>
  <si>
    <t>PLEASANT HILL SEC 2, PH 5, BLOCK 11, LOT 41</t>
  </si>
  <si>
    <t>FIRST OMEGA PARTNERS LTD</t>
  </si>
  <si>
    <t>IRP25-000003</t>
  </si>
  <si>
    <t>5620 HAYDUKE LN</t>
  </si>
  <si>
    <t>OAKMONT PH 3A, BLOCK 28, LOT 11</t>
  </si>
  <si>
    <t>IRP25-000004</t>
  </si>
  <si>
    <t>2792 MESSENGER WY</t>
  </si>
  <si>
    <t>BONHAM TRACE PH 2, BLOCK 7, LOT 4</t>
  </si>
  <si>
    <t>BONHAM TRACE LLC</t>
  </si>
  <si>
    <t>IRP25-000005</t>
  </si>
  <si>
    <t>2794 MESSENGER WY</t>
  </si>
  <si>
    <t>BONHAM TRACE PH 2, BLOCK 7, LOT 3</t>
  </si>
  <si>
    <t>IRP25-000007</t>
  </si>
  <si>
    <t>3029 TELLER DR</t>
  </si>
  <si>
    <t>AUSTINS COLONY PH 21B, BLOCK 3, LOT 12</t>
  </si>
  <si>
    <t>RIDGEWOOD CUSTOM HOMES LLC</t>
  </si>
  <si>
    <t>IRP25-000006</t>
  </si>
  <si>
    <t>CONTINENTAL HOMES OF TEXAS LP</t>
  </si>
  <si>
    <t>IRP25-000008</t>
  </si>
  <si>
    <t>5000 BOOTH FALLS TRL</t>
  </si>
  <si>
    <t>OAKMONT PH 4B, BLOCK 32, LOT 10</t>
  </si>
  <si>
    <t>IRP25-000009</t>
  </si>
  <si>
    <t>5616 HAYDUKE LN</t>
  </si>
  <si>
    <t>OAKMONT PH 3A, BLOCK 28, LOT 9</t>
  </si>
  <si>
    <t>IRP25-000010</t>
  </si>
  <si>
    <t>2018 ROCK RIDGE AVE</t>
  </si>
  <si>
    <t>PLEASANT HILL SEC 2 PH 2, BLOCK 1, LOT 13</t>
  </si>
  <si>
    <t>IRP25-000011</t>
  </si>
  <si>
    <t>1911 TAGGART TR</t>
  </si>
  <si>
    <t>PLEASANT HILL SEC 2, PH 5, BLOCK 11, LOT 79</t>
  </si>
  <si>
    <t>IRP25-000012</t>
  </si>
  <si>
    <t>5014 BOOTH FALLS</t>
  </si>
  <si>
    <t>OAKMONT PH 4B, BLOCK 32, LOT 17</t>
  </si>
  <si>
    <t>IRP25-000013</t>
  </si>
  <si>
    <t>2788 MESSENGER WY</t>
  </si>
  <si>
    <t>BONHAM TRACE PH 2, BLOCK 7, LOT 6</t>
  </si>
  <si>
    <t>IRP25-000014</t>
  </si>
  <si>
    <t>2790 MESSENGER WY</t>
  </si>
  <si>
    <t>BONHAM TRACE PH 2, BLOCK 7, LOT 5</t>
  </si>
  <si>
    <t>IRP25-000015</t>
  </si>
  <si>
    <t>4392 IRON MOUNTAIN DR</t>
  </si>
  <si>
    <t>OAKMONT PH 4B, BLOCK 30, LOT 1</t>
  </si>
  <si>
    <t>IRP25-000016</t>
  </si>
  <si>
    <t>1917 TAGGART TR</t>
  </si>
  <si>
    <t>PLEASANT HILL SEC 2, PH 5, BLOCK 11, LOT 81</t>
  </si>
  <si>
    <t>IRP25-000017</t>
  </si>
  <si>
    <t>1923 TAGGART TR</t>
  </si>
  <si>
    <t>PLEASANT HILL SEC 2, PH 5, BLOCK 11, LOT 83</t>
  </si>
  <si>
    <t>IRP25-000018</t>
  </si>
  <si>
    <t>IRP25-000019</t>
  </si>
  <si>
    <t>2210 AMBER CT</t>
  </si>
  <si>
    <t>EDGEWATER PH 5, BLOCK 14, LOT 104</t>
  </si>
  <si>
    <t>IRP25-000020</t>
  </si>
  <si>
    <t>5622 HAYDUKE LN</t>
  </si>
  <si>
    <t>OAKMONT PH 3A, BLOCK 28, LOT 12</t>
  </si>
  <si>
    <t>IRP25-000022</t>
  </si>
  <si>
    <t>4122 VINTAGE ESTATES CT</t>
  </si>
  <si>
    <t>VINTAGE ESTATES, BLOCK 2, LOT 4</t>
  </si>
  <si>
    <t>IRP25-000023</t>
  </si>
  <si>
    <t>5016 ROYAL ARCH DR</t>
  </si>
  <si>
    <t>OAKMONT PH 4B, BLOCK 31, LOT 8</t>
  </si>
  <si>
    <t>IRP25-000024</t>
  </si>
  <si>
    <t>5032 TOSCANA LO</t>
  </si>
  <si>
    <t>OAKMONT PH 2C, BLOCK 3, LOT 2</t>
  </si>
  <si>
    <t>IRP25-000025</t>
  </si>
  <si>
    <t>4793 HOLM OAK RD</t>
  </si>
  <si>
    <t>YAUPON TRAILS PH 2, BLOCK 10, LOT 2</t>
  </si>
  <si>
    <t>IRP25-000026</t>
  </si>
  <si>
    <t>2306 W SH 21</t>
  </si>
  <si>
    <t>PARK HEIGHTS, LOT 7 &amp; PTS OF 6 &amp; 8, ACRES 6.849</t>
  </si>
  <si>
    <t>TEXAS LANDSCAPE CREATIONS</t>
  </si>
  <si>
    <t>J T VAUGHN III DEVELOPMENT LLC</t>
  </si>
  <si>
    <t>IRP25-000027</t>
  </si>
  <si>
    <t>2813 BOMBAY DR</t>
  </si>
  <si>
    <t>AUSTINS COLONY PH 21B, BLOCK 3, LOT 3</t>
  </si>
  <si>
    <t>IRP25-000028</t>
  </si>
  <si>
    <t>4789 HOLM OAK RD</t>
  </si>
  <si>
    <t>YAUPON TRAILS PH 2, BLOCK 10, LOT 4</t>
  </si>
  <si>
    <t>IRP25-000029</t>
  </si>
  <si>
    <t>2820 SPECTOR DR</t>
  </si>
  <si>
    <t>AUSTINS COLONY PH 21C, BLOCK 5, LOT 2</t>
  </si>
  <si>
    <t>SV Irrigation</t>
  </si>
  <si>
    <t>IRP25-000021</t>
  </si>
  <si>
    <t>IRP25-000030</t>
  </si>
  <si>
    <t>1008 E 24TH ST</t>
  </si>
  <si>
    <t>CALDWELL HOME, LOT 1</t>
  </si>
  <si>
    <t>JONES MADISON M &amp; SOFIA S</t>
  </si>
  <si>
    <t>SGN24-000228</t>
  </si>
  <si>
    <t>2290 BOONVILLE RD</t>
  </si>
  <si>
    <t>MCCOYS-COLE PH II, BLOCK 1, LOT 2</t>
  </si>
  <si>
    <t>Imagine Design and Build</t>
  </si>
  <si>
    <t>158 COLONY SQUARE L.P.</t>
  </si>
  <si>
    <t>SGN25-000001</t>
  </si>
  <si>
    <t>1710 S TEXAS AV A</t>
  </si>
  <si>
    <t>WATSON-HOWELL, BLOCK 1, LOT 4-9 &amp; 12-16, ACRES 2.31</t>
  </si>
  <si>
    <t>CITYMAX PAWN</t>
  </si>
  <si>
    <t>HAN KYU YOL &amp; SUNGHEE</t>
  </si>
  <si>
    <t>SGN25-000002</t>
  </si>
  <si>
    <t>1673 BRIARCREST DR B100</t>
  </si>
  <si>
    <t>BRIARCREST COMMERCIAL, BLOCK 2, LOT 1-2 &amp; BRIARCREST-HUGHES #1</t>
  </si>
  <si>
    <t>BCS Jewelry &amp; More</t>
  </si>
  <si>
    <t>BALL DONALD A</t>
  </si>
  <si>
    <t>SGN25-000003</t>
  </si>
  <si>
    <t>3700 S TEXAS AVE 650</t>
  </si>
  <si>
    <t>RAMSEY PLACE, BLOCK 2, LOT 1R-A</t>
  </si>
  <si>
    <t>BRYAN PLAZA LTD</t>
  </si>
  <si>
    <t>SGN25-000004</t>
  </si>
  <si>
    <t>725 E VILLA MARIA RD 900</t>
  </si>
  <si>
    <t>TEJAS CENTER, LOT 3 (SEE R302488 &amp; R302489 IMP ONLY ACCTS), ACRE</t>
  </si>
  <si>
    <t>TEJAS CENTER LTD</t>
  </si>
  <si>
    <t>SGN25-000005</t>
  </si>
  <si>
    <t>SGN25-000006</t>
  </si>
  <si>
    <t>1910 GREENFIELD PZ</t>
  </si>
  <si>
    <t>GREENFIELD PLAZA, BLOCK 2, LOT 3A</t>
  </si>
  <si>
    <t>Operation Baseball Academy</t>
  </si>
  <si>
    <t>LIONS PRIDE PROPERTIES LLC</t>
  </si>
  <si>
    <t>SGN25-000007</t>
  </si>
  <si>
    <t>601 MARY LAKE DR</t>
  </si>
  <si>
    <t>RAMSEY PLACE, BLOCK 2, LOT 9</t>
  </si>
  <si>
    <t>Worklab Collective, LLC</t>
  </si>
  <si>
    <t>ELITE CAPITAL CONNECTORS LLC</t>
  </si>
  <si>
    <t>SGN25-000009</t>
  </si>
  <si>
    <t>1501 GROESBECK ST</t>
  </si>
  <si>
    <t>ZENO PHILLIPS, BLOCK 17, LOT 25.2, ACRES 0.47</t>
  </si>
  <si>
    <t>Paragon Installations, Inc</t>
  </si>
  <si>
    <t>GROESBECK REAL ESTATE LLC</t>
  </si>
  <si>
    <t>SGN25-000010</t>
  </si>
  <si>
    <t>SGN25-000011</t>
  </si>
  <si>
    <t>SGN25-000012</t>
  </si>
  <si>
    <t>SGN25-000008</t>
  </si>
  <si>
    <t>804 W WJB</t>
  </si>
  <si>
    <t>CITY OF BRYAN TOWNSITE, BLOCK 221, LOT 3-4 &amp; PT OF ALLEY</t>
  </si>
  <si>
    <t>RamÃ­rez</t>
  </si>
  <si>
    <t>OSTIGUIN LUPE SR</t>
  </si>
  <si>
    <t>SGN25-000013</t>
  </si>
  <si>
    <t>1610 N TEXAS AV</t>
  </si>
  <si>
    <t>AUTOZONE SIMS, BLOCK 1, LOT 2, ACRES 1.458</t>
  </si>
  <si>
    <t>RCL Signs LLC</t>
  </si>
  <si>
    <t>CHEYENNE INTERESTS INC &amp;</t>
  </si>
  <si>
    <t>SGN25-000014</t>
  </si>
  <si>
    <t>3351 UNIVERSITY DR E 112</t>
  </si>
  <si>
    <t>PARK HUDSON PH 10, BLOCK 1, LOT 2, ACRES 2.564</t>
  </si>
  <si>
    <t>DUDYCHA INVESTMENT PROPERTIES LLC</t>
  </si>
  <si>
    <t>SGN25-000016</t>
  </si>
  <si>
    <t>800 E VILLA MARIA RD</t>
  </si>
  <si>
    <t>Payment 1 Financial</t>
  </si>
  <si>
    <t>SGN25-000018</t>
  </si>
  <si>
    <t>3000 BRIARCREST DR 206</t>
  </si>
  <si>
    <t>FIRST CITY NATIONAL BANK, BLOCK 1, LOT 1 (PT OF), ACRES 8.9</t>
  </si>
  <si>
    <t>CLEARLEAF HILLS LLC</t>
  </si>
  <si>
    <t>SGN25-000017</t>
  </si>
  <si>
    <t>3345 UNIVERSITY DR E</t>
  </si>
  <si>
    <t>PARK HUDSON PH 4, BLOCK 4, LOT 3R, ACRES 6.6</t>
  </si>
  <si>
    <t>Hudson Oaks Active Adult Living</t>
  </si>
  <si>
    <t>HUDSON OAKS APARTMENTS LP</t>
  </si>
  <si>
    <t>SGN24-000204</t>
  </si>
  <si>
    <t>2600 S TEXAS</t>
  </si>
  <si>
    <t>MITCHELL-LAWRENCE-CAVITT, BLOCK 10, LOT 1</t>
  </si>
  <si>
    <t>MFSN LLC</t>
  </si>
  <si>
    <t>SGN25-000019</t>
  </si>
  <si>
    <t>1501 S TEXAS AV</t>
  </si>
  <si>
    <t>CAVITTS WOODLAND HEIGHTS PH 2, BLOCK 2, LOT 1-3</t>
  </si>
  <si>
    <t>WATSON PC LIMITED PARTNERSHIP</t>
  </si>
  <si>
    <t>SGN25-000021</t>
  </si>
  <si>
    <t>2904 FINFEATHER RD</t>
  </si>
  <si>
    <t>ASHFORD HILLS PH 1, BLOCK 2, LOT 1</t>
  </si>
  <si>
    <t>Hair motions barber company</t>
  </si>
  <si>
    <t>GARRETT FAMILY INVESTMENTS LLC</t>
  </si>
  <si>
    <t>SGN25-000024</t>
  </si>
  <si>
    <t>4475 CARTER CREEK PW</t>
  </si>
  <si>
    <t>ROYAL OAKS GARDENS, BLOCK 1, LOT RESERVE-4-PT OF 5 &amp; 6, ACRES 13</t>
  </si>
  <si>
    <t>Lumen Capital LLC</t>
  </si>
  <si>
    <t>4475 CARTER HOLDINGS LLC</t>
  </si>
  <si>
    <t>SGN25-000022</t>
  </si>
  <si>
    <t>311 N TABOR AV</t>
  </si>
  <si>
    <t>CITY OF BRYAN TOWNSITE, BLOCK 10, LOT 1R</t>
  </si>
  <si>
    <t>GT Sign Co, LLC</t>
  </si>
  <si>
    <t>DOWNTOWN 979 LLC</t>
  </si>
  <si>
    <t>SGN25-000023</t>
  </si>
  <si>
    <t>1853 BRIARCREST DR</t>
  </si>
  <si>
    <t>T &amp; T PH 1, BLOCK A, LOT 1, ACRES 3.635</t>
  </si>
  <si>
    <t>ROSENBAUM-SCHOENVOGEL INVESTMENTS LP</t>
  </si>
  <si>
    <t>SGN25-000025</t>
  </si>
  <si>
    <t>3803 S TEXAS AV</t>
  </si>
  <si>
    <t>NORTH GARDEN ACRES PH 1, BLOCK 3, LOT 1, 2 (LESS 15 TRI), &amp; 5 TR</t>
  </si>
  <si>
    <t>DYESS DANNA R</t>
  </si>
  <si>
    <t>SGN24-000223</t>
  </si>
  <si>
    <t>4299 G. ROLLIE WRIGHT RD #PS</t>
  </si>
  <si>
    <t>REVEILLE PARK PH 1, COMMON AREA A</t>
  </si>
  <si>
    <t>Dowling Electric, Inc.</t>
  </si>
  <si>
    <t>BCS LEASING LLC %SMITH O E</t>
  </si>
  <si>
    <t>SGN25-000026</t>
  </si>
  <si>
    <t>Banner</t>
  </si>
  <si>
    <t>SWM25-000001</t>
  </si>
  <si>
    <t>4606 LOCKSFORD DR</t>
  </si>
  <si>
    <t>COPPERFIELD PH 4, BLOCK 19, LOT 6</t>
  </si>
  <si>
    <t>AQUAMARINE POOLS OF HOUSTON</t>
  </si>
  <si>
    <t>REEVES RANDALL WAYNE &amp; JAMIE DARLENE</t>
  </si>
  <si>
    <t>SWM24-000037</t>
  </si>
  <si>
    <t>2805 THORNBERRY DR</t>
  </si>
  <si>
    <t>AUSTINS ESTATES PH 5B, BLOCK 1, LOT 5</t>
  </si>
  <si>
    <t>SUNSHINE FUN POOLS</t>
  </si>
  <si>
    <t>CLOAT EMILY &amp; BRYANT MURPHY</t>
  </si>
  <si>
    <t>SWM25-000002</t>
  </si>
  <si>
    <t>3597 CHANTILLY PATH</t>
  </si>
  <si>
    <t>GREENBRIER PH 2B, BLOCK 28, LOT 1</t>
  </si>
  <si>
    <t>LAWRENCE GILBERTO &amp; RONALD L JR</t>
  </si>
  <si>
    <t>SWM25-000003</t>
  </si>
  <si>
    <t>4860 NATIVE TREE LN</t>
  </si>
  <si>
    <t>YAUPON TRAILS PH 1A, BLOCK 1, LOT 28, ACRES .386</t>
  </si>
  <si>
    <t>VANCE ISALAH DOUGLAS &amp; KIM HYON MEDINA</t>
  </si>
  <si>
    <t>JANUARY 2026</t>
  </si>
  <si>
    <t>JANUARY 2026-YTD</t>
  </si>
  <si>
    <t>JANUARY 2025 - YTD</t>
  </si>
  <si>
    <t>ReBath of Central Texas</t>
  </si>
  <si>
    <t>Residential - Large Scale Remodel - Garages-Carports</t>
  </si>
  <si>
    <t>Kinler Custom Homes</t>
  </si>
  <si>
    <t>Lennar Homes</t>
  </si>
  <si>
    <t>TRINITY EXTERIOR GROUP, LP</t>
  </si>
  <si>
    <t>Residential - Small Scale Remodel - Porch Only</t>
  </si>
  <si>
    <t>Linear Roofing &amp; General Contractors</t>
  </si>
  <si>
    <t>01/30/2026</t>
  </si>
  <si>
    <t>RBR25-000186</t>
  </si>
  <si>
    <t>1504 URSULINE AV</t>
  </si>
  <si>
    <t>COLE, LOT 7R</t>
  </si>
  <si>
    <t>Greenhouse Tea House</t>
  </si>
  <si>
    <t>01/12/2026</t>
  </si>
  <si>
    <t>RBR25-000189</t>
  </si>
  <si>
    <t>411 MITCHELL ST</t>
  </si>
  <si>
    <t>MITCHELL-LAWRENCE-CAVITT, BLOCK 4, LOT 6, 8 OF 5, &amp; 25 OF 7</t>
  </si>
  <si>
    <t>Elizabeth Rivera</t>
  </si>
  <si>
    <t>01/14/2026</t>
  </si>
  <si>
    <t>RBR26-000001</t>
  </si>
  <si>
    <t>808 E 27TH ST</t>
  </si>
  <si>
    <t>LOPEZ SUBD, LOT 2</t>
  </si>
  <si>
    <t>Munger Design Build LLC</t>
  </si>
  <si>
    <t>RBR26-000007</t>
  </si>
  <si>
    <t>605 BERKA LN</t>
  </si>
  <si>
    <t>SFA #9, BLOCK 33, LOT 62</t>
  </si>
  <si>
    <t>Brazos Plumbing &amp; Construction LLC</t>
  </si>
  <si>
    <t>01/26/2026</t>
  </si>
  <si>
    <t>RBR26-000006</t>
  </si>
  <si>
    <t>1811 MICHAEL LN</t>
  </si>
  <si>
    <t>RAMBLING RANGE, BLOCK 1, LOT 6 (PT OF)</t>
  </si>
  <si>
    <t>Manuel RodrÃ­guez</t>
  </si>
  <si>
    <t>01/16/2026</t>
  </si>
  <si>
    <t>RBR26-000009</t>
  </si>
  <si>
    <t>4409 NORTHWOOD DR</t>
  </si>
  <si>
    <t>NORTHWOOD PH 1, BLOCK 2, LOT 9</t>
  </si>
  <si>
    <t>01/29/2026</t>
  </si>
  <si>
    <t>RBR26-000021</t>
  </si>
  <si>
    <t>1317 BAKER</t>
  </si>
  <si>
    <t>HILL, LOT 51 &amp; 52</t>
  </si>
  <si>
    <t>Little Joe</t>
  </si>
  <si>
    <t>01/23/2026</t>
  </si>
  <si>
    <t>RBR26-000012</t>
  </si>
  <si>
    <t>808 MARY LAKE DR</t>
  </si>
  <si>
    <t>RIDGECREST, BLOCK 4, LOT 2</t>
  </si>
  <si>
    <t>Freddys Home Construction LLC</t>
  </si>
  <si>
    <t>01/28/2026</t>
  </si>
  <si>
    <t>RBR26-000013</t>
  </si>
  <si>
    <t>713 BROADMOOR DR</t>
  </si>
  <si>
    <t>NORTH GARDEN ACRES PH 1, BLOCK 3, LOT 6 (36 TRI), 7 (LESS 52 TRI</t>
  </si>
  <si>
    <t>Jones construction</t>
  </si>
  <si>
    <t>01/22/2026</t>
  </si>
  <si>
    <t>RBR26-000014</t>
  </si>
  <si>
    <t>804 E 22ND ST</t>
  </si>
  <si>
    <t>CITY OF BRYAN TOWNSITE, BLOCK 82, LOT 3</t>
  </si>
  <si>
    <t>Caleb Funk</t>
  </si>
  <si>
    <t>01/21/2026</t>
  </si>
  <si>
    <t>RBR26-000015</t>
  </si>
  <si>
    <t>104 N BREWER DR</t>
  </si>
  <si>
    <t>BROWN (BRYAN), BLOCK D, LOT 8 &amp; 30 OF 9</t>
  </si>
  <si>
    <t>Rhonda Havel</t>
  </si>
  <si>
    <t>01/06/2026</t>
  </si>
  <si>
    <t>RBR26-000002</t>
  </si>
  <si>
    <t>2110 SLEEPY HOLLOW LN</t>
  </si>
  <si>
    <t>COBBLESTONE ADDITION, BLOCK D, LOT 5</t>
  </si>
  <si>
    <t>Anchor Foundation Repair</t>
  </si>
  <si>
    <t>RBR26-000003</t>
  </si>
  <si>
    <t>1105 CRYSTAL BROOK DR B</t>
  </si>
  <si>
    <t>Cosmo Foundation Repair &amp; More</t>
  </si>
  <si>
    <t>01/07/2026</t>
  </si>
  <si>
    <t>RBR26-000004</t>
  </si>
  <si>
    <t>2118 Wayside Dr.</t>
  </si>
  <si>
    <t>01/09/2026</t>
  </si>
  <si>
    <t>RBR26-000005</t>
  </si>
  <si>
    <t>318 DUNN ST</t>
  </si>
  <si>
    <t>HOLICK PH 3 (BRYAN), BLOCK 4, LOT 14 (74 OF) &amp; 3 OF 15</t>
  </si>
  <si>
    <t>RBR25-000200</t>
  </si>
  <si>
    <t>1112 E MLK ST</t>
  </si>
  <si>
    <t>CANDY HILL PH 1, BLOCK 3, LOT 5</t>
  </si>
  <si>
    <t>Lawrence Franklin</t>
  </si>
  <si>
    <t>01/08/2026</t>
  </si>
  <si>
    <t>RBN25-000441</t>
  </si>
  <si>
    <t>3572 POINTE DU HOC DR</t>
  </si>
  <si>
    <t>RUDDER POINTE PH 5, BLOCK 4, LOT 10</t>
  </si>
  <si>
    <t>RBN25-000469</t>
  </si>
  <si>
    <t>3184 MARGARET RUDDER PKWY</t>
  </si>
  <si>
    <t>RUDDER POINTE PH 5, BLOCK 3, LOT 22</t>
  </si>
  <si>
    <t>RBN25-000631</t>
  </si>
  <si>
    <t>1901 MARSHALL AVE</t>
  </si>
  <si>
    <t>DARWIN SUB SCANLAN, BLOCK 7, LOT 1</t>
  </si>
  <si>
    <t>R.A.I. Designs Inc.</t>
  </si>
  <si>
    <t>RBN25-000725</t>
  </si>
  <si>
    <t>3234 FOUNDERS DR</t>
  </si>
  <si>
    <t>THE TRADITIONS PH 2, BLOCK 1, LOT 1</t>
  </si>
  <si>
    <t>RBN25-000777</t>
  </si>
  <si>
    <t>4024 PACIFIC CREST WAY</t>
  </si>
  <si>
    <t>OAKMONT PHASE 4A, BLOCK 2, LOT 12</t>
  </si>
  <si>
    <t>01/05/2026</t>
  </si>
  <si>
    <t>RBN25-000818</t>
  </si>
  <si>
    <t>3080 TELLER DR</t>
  </si>
  <si>
    <t>AUSTINS COLONY PH 22B, BLOCK 6, LOT 11</t>
  </si>
  <si>
    <t>RBN25-000825</t>
  </si>
  <si>
    <t>2233 JETER DR</t>
  </si>
  <si>
    <t>PLEASANT HILL SEC 3 PH 2, BLOCK 6, LOT 35</t>
  </si>
  <si>
    <t>01/15/2026</t>
  </si>
  <si>
    <t>RBN25-000826</t>
  </si>
  <si>
    <t>1643 LUCKY ST</t>
  </si>
  <si>
    <t>MANOR POINT PH 1, BLOCK 3, LOT 6</t>
  </si>
  <si>
    <t>Blackrock Builders, LLC</t>
  </si>
  <si>
    <t>RBN25-000827</t>
  </si>
  <si>
    <t>1641 LUCKY ST</t>
  </si>
  <si>
    <t>MANOR POINT PH 1, BLOCK 3, LOT 7</t>
  </si>
  <si>
    <t>RBN25-000828</t>
  </si>
  <si>
    <t>1638 LUCKY ST</t>
  </si>
  <si>
    <t>MANOR POINT PH 1, BLOCK 5, LOT 3</t>
  </si>
  <si>
    <t>RBN25-000829</t>
  </si>
  <si>
    <t>1636 LUCKY ST</t>
  </si>
  <si>
    <t>MANOR POINT PH 1, BLOCK 5, LOT 4</t>
  </si>
  <si>
    <t>RBN26-000006</t>
  </si>
  <si>
    <t>2230 JETER DR</t>
  </si>
  <si>
    <t>PLEASANT HILL SEC 3 PH 3, BLOCK 3, LOT 18</t>
  </si>
  <si>
    <t>RBN26-000007</t>
  </si>
  <si>
    <t>2229 JETER DR</t>
  </si>
  <si>
    <t>PLEASANT HILL SEC 3 PH 3, BLOCK 6, LOT 33</t>
  </si>
  <si>
    <t>RBN26-000008</t>
  </si>
  <si>
    <t>2228 JETER DR</t>
  </si>
  <si>
    <t>PLEASANT HILL SEC 3 PH 3, BLOCK 3, LOT 19</t>
  </si>
  <si>
    <t>RBN26-000009</t>
  </si>
  <si>
    <t>2231 JETER DR</t>
  </si>
  <si>
    <t>PLEASANT HILL SEC 3 PH 3, BLOCK 6, LOT 34</t>
  </si>
  <si>
    <t>RBN26-000003</t>
  </si>
  <si>
    <t>2822 CAPTAIN DR</t>
  </si>
  <si>
    <t>AUSTINS COLONY PH 22B, BLOCK 7, LOT 1</t>
  </si>
  <si>
    <t>Creekview Custom Builders</t>
  </si>
  <si>
    <t>RBN26-000004</t>
  </si>
  <si>
    <t>2215 AUTUMN LAKE DR</t>
  </si>
  <si>
    <t>EDGEWATER PH 5, BLOCK 14, LOT 152</t>
  </si>
  <si>
    <t>RBN26-000005</t>
  </si>
  <si>
    <t>1927 SEBRIGHT DR</t>
  </si>
  <si>
    <t>GOURD CREEK PH 1, BLOCK 3, LOT 4, ACRES .138</t>
  </si>
  <si>
    <t>RBN26-000019</t>
  </si>
  <si>
    <t>3046 TELLER DR</t>
  </si>
  <si>
    <t>AUSTINS COLONY PH 21B, BLOCK 2, LOT 4</t>
  </si>
  <si>
    <t>RBN26-000020</t>
  </si>
  <si>
    <t>1800 BROOKHAVEN ST</t>
  </si>
  <si>
    <t>NORTHVIEW, BLOCK 1, LOT 14</t>
  </si>
  <si>
    <t>Alejandro Contreras Construction</t>
  </si>
  <si>
    <t>RBN26-000021</t>
  </si>
  <si>
    <t>1802 BROOKHAVEN ST</t>
  </si>
  <si>
    <t>NORTHVIEW, BLOCK 1, LOT 15</t>
  </si>
  <si>
    <t>RBN26-000022</t>
  </si>
  <si>
    <t>2001 JESTER TR</t>
  </si>
  <si>
    <t>EDGEWATER PH 1, BLOCK 1, LOT 1</t>
  </si>
  <si>
    <t>RBN26-000010</t>
  </si>
  <si>
    <t>911 HARLEM LN</t>
  </si>
  <si>
    <t>ZIMMERMAN, BLOCK 2, LOT 13</t>
  </si>
  <si>
    <t>Jose D Lara Rodriguez</t>
  </si>
  <si>
    <t>RBN26-000001</t>
  </si>
  <si>
    <t>1904 STUBBS DR</t>
  </si>
  <si>
    <t>ROCK POINTE PH 1, BLOCK 3, LOT 8, ACRES .156</t>
  </si>
  <si>
    <t>RBN26-000002</t>
  </si>
  <si>
    <t>3540 POINTE DU HOC LP</t>
  </si>
  <si>
    <t>RUDDER POINTE PH 5, BLOCK 4, LOT 18</t>
  </si>
  <si>
    <t>01/13/2026</t>
  </si>
  <si>
    <t>RBN26-000013</t>
  </si>
  <si>
    <t>2225 JETER DR</t>
  </si>
  <si>
    <t>PLEASANT HILL SEC 3 PH 3, BLOCK 6, LOT 31</t>
  </si>
  <si>
    <t>RBN26-000014</t>
  </si>
  <si>
    <t>2227 JETER DR</t>
  </si>
  <si>
    <t>PLEASANT HILL SEC 3 PH 3, BLOCK 6, LOT 32</t>
  </si>
  <si>
    <t>RBN26-000015</t>
  </si>
  <si>
    <t>5693 FOX BLUFF DR</t>
  </si>
  <si>
    <t>TIMBER OAKS, BLOCK 1, LOT 16, ACRES .1203</t>
  </si>
  <si>
    <t>RBN26-000016</t>
  </si>
  <si>
    <t>2226 JETER DR</t>
  </si>
  <si>
    <t>PLEASANT HILL SEC 3 PH 3, BLOCK 3, LOT 20</t>
  </si>
  <si>
    <t>RBN26-000018</t>
  </si>
  <si>
    <t>1653 LUCKY ST</t>
  </si>
  <si>
    <t>MANOR POINT PH 1, BLOCK 3, LOT 1</t>
  </si>
  <si>
    <t>RBN26-000024</t>
  </si>
  <si>
    <t>1911 MERIDIAN CT</t>
  </si>
  <si>
    <t>GOURD CREEK PH 1, BLOCK 4, LOT 9, ACRES .132</t>
  </si>
  <si>
    <t>RBN26-000011</t>
  </si>
  <si>
    <t>1906 VIVA RD</t>
  </si>
  <si>
    <t>EDGEWATER PH 3, BLOCK 22, LOT 16</t>
  </si>
  <si>
    <t>01/20/2026</t>
  </si>
  <si>
    <t>RBN26-000027</t>
  </si>
  <si>
    <t>5347 GABBY PASS</t>
  </si>
  <si>
    <t>PLEASANT HILL SEC 2, PH 5, BLOCK 11, LOT 22</t>
  </si>
  <si>
    <t>RBN26-000028</t>
  </si>
  <si>
    <t>4022 PACIFIC CREST WAY</t>
  </si>
  <si>
    <t>OAKMONT PHASE 4A, BLOCK 2, LOT 11</t>
  </si>
  <si>
    <t>RBN26-000031</t>
  </si>
  <si>
    <t>2223 JETER DR</t>
  </si>
  <si>
    <t>PLEASANT HILL SEC 3 PH 3, BLOCK 6, LOT 30</t>
  </si>
  <si>
    <t>RBN26-000032</t>
  </si>
  <si>
    <t>2527 MASKAVICH CT</t>
  </si>
  <si>
    <t>PLEASANT HILL SEC 3 PH 2, BLOCK 7, LOT 38</t>
  </si>
  <si>
    <t>RBN26-000033</t>
  </si>
  <si>
    <t>1911 SEBRIGHT DR</t>
  </si>
  <si>
    <t>GOURD CREEK PH 1, BLOCK 3, LOT 12, ACRES .142</t>
  </si>
  <si>
    <t>RBN26-000034</t>
  </si>
  <si>
    <t>1795 TAGGART TRL</t>
  </si>
  <si>
    <t>PLEASANT HILL SEC 3 PH 3, BLOCK 13, LOT 20</t>
  </si>
  <si>
    <t>RBN26-000035</t>
  </si>
  <si>
    <t>1797 TAGGART TRL</t>
  </si>
  <si>
    <t>PLEASANT HILL SEC 3 PH 3, BLOCK 13, LOT 21</t>
  </si>
  <si>
    <t>RBN26-000036</t>
  </si>
  <si>
    <t>1925 SEBRIGHT DR</t>
  </si>
  <si>
    <t>GOURD CREEK PH 1, BLOCK 3, LOT 5, ACRES .138</t>
  </si>
  <si>
    <t>RBN26-000037</t>
  </si>
  <si>
    <t>2001 STUBBS DR</t>
  </si>
  <si>
    <t>EDGEWATER PH 1, BLOCK 2, LOT 26</t>
  </si>
  <si>
    <t>RBN26-000038</t>
  </si>
  <si>
    <t>4453 WISENBAKER WAY</t>
  </si>
  <si>
    <t>REVEILLE ESTATES PHASE 3, BLOCK 5, LOT 51</t>
  </si>
  <si>
    <t>01/27/2026</t>
  </si>
  <si>
    <t>RBN26-000039</t>
  </si>
  <si>
    <t>2222 JETER DR</t>
  </si>
  <si>
    <t>PLEASANT HILL SEC 3 PH 3, BLOCK 3, LOT 22</t>
  </si>
  <si>
    <t>RBN26-000040</t>
  </si>
  <si>
    <t>2224 JETER DR</t>
  </si>
  <si>
    <t>PLEASANT HILL SEC 3 PH 3, BLOCK 3, LOT 21</t>
  </si>
  <si>
    <t>RBN26-000041</t>
  </si>
  <si>
    <t>3009 TELLER DR</t>
  </si>
  <si>
    <t>AUSTINS COLONY PH 21A, BLOCK 1, LOT 15</t>
  </si>
  <si>
    <t>RBN26-000043</t>
  </si>
  <si>
    <t>5688 FOX BLUFF DR</t>
  </si>
  <si>
    <t>TIMBER OAKS, BLOCK 3, LOT 2, ACRES .1338</t>
  </si>
  <si>
    <t>RBN26-000044</t>
  </si>
  <si>
    <t>4475 WISENBAKER WAY</t>
  </si>
  <si>
    <t>REVEILLE ESTATES PH 3, BLOCK 5, LOT 62</t>
  </si>
  <si>
    <t>RBN26-000045</t>
  </si>
  <si>
    <t>4806 CASSIMA PATH</t>
  </si>
  <si>
    <t>YAUPON TRAILS PH 2, BLOCK 10, LOT 30</t>
  </si>
  <si>
    <t>RBN26-000046</t>
  </si>
  <si>
    <t>1801 TAGGART TRL</t>
  </si>
  <si>
    <t>PLEASANT HILL SEC 3 PH 3, BLOCK 13, LOT 23</t>
  </si>
  <si>
    <t>RBN26-000047</t>
  </si>
  <si>
    <t>1813 TAGGART TRL</t>
  </si>
  <si>
    <t>PLEASANT HILL SEC 3 PH 3, BLOCK 13, LOT 25</t>
  </si>
  <si>
    <t>RBN26-000048</t>
  </si>
  <si>
    <t>1819 TAGGART TRL</t>
  </si>
  <si>
    <t>PLEASANT HILL SEC 3 PH 3, BLOCK 13, LOT 26</t>
  </si>
  <si>
    <t>RBN26-000049</t>
  </si>
  <si>
    <t>2786 BUCCANEER TRL</t>
  </si>
  <si>
    <t>BONHAM TRACE PH 3, BLOCK 6, LOT 12</t>
  </si>
  <si>
    <t>RBN26-000050</t>
  </si>
  <si>
    <t>1904 VIVA RD</t>
  </si>
  <si>
    <t>EDGEWATER PH 3, BLOCK 22, LOT 17</t>
  </si>
  <si>
    <t>RSR25-001018</t>
  </si>
  <si>
    <t>2126 STONE MEADOW CR 2126</t>
  </si>
  <si>
    <t>STONEHAVEN, BLOCK 1, LOT 1R-A, ACRES 56.295</t>
  </si>
  <si>
    <t>Lucia Arreola</t>
  </si>
  <si>
    <t>RSR26-000010</t>
  </si>
  <si>
    <t>2209 LOBO DR</t>
  </si>
  <si>
    <t>LA BRISA PH 1, BLOCK F, LOT 15-R</t>
  </si>
  <si>
    <t>White 13 Construction</t>
  </si>
  <si>
    <t>RSR25-000751</t>
  </si>
  <si>
    <t>3717 STILLMEADOW DR</t>
  </si>
  <si>
    <t>ENCHANTED MEADOWS PH 1, BLOCK 3, LOT 4</t>
  </si>
  <si>
    <t>Quest Exteriors</t>
  </si>
  <si>
    <t>01/02/2026</t>
  </si>
  <si>
    <t>RSR25-001052</t>
  </si>
  <si>
    <t>3201 WILLOW RIDGE DR</t>
  </si>
  <si>
    <t>THE TRADITIONS PH 7, BLOCK 1, LOT 1</t>
  </si>
  <si>
    <t>Veritas Roofing</t>
  </si>
  <si>
    <t>RSR25-001053</t>
  </si>
  <si>
    <t>3419 PARKWAY TE</t>
  </si>
  <si>
    <t>PARKWAY TERRACE PH 1, BLOCK 1, LOT 10</t>
  </si>
  <si>
    <t>RSR26-000011</t>
  </si>
  <si>
    <t>3084 ARCHER CR</t>
  </si>
  <si>
    <t>AUSTINS COLONY PH 13, BLOCK 2, LOT 20</t>
  </si>
  <si>
    <t>RSR26-000008</t>
  </si>
  <si>
    <t>2108 QUAIL HOLLOW DR</t>
  </si>
  <si>
    <t>BRIARCREST ESTATES PH 1, BLOCK 1, LOT 10</t>
  </si>
  <si>
    <t>RSR26-000002</t>
  </si>
  <si>
    <t>3908 ASPEN ST</t>
  </si>
  <si>
    <t>HIGHLAND PARK PH 1, BLOCK 7, LOT 6-R</t>
  </si>
  <si>
    <t>Jamar Roofing and Sheetmetal</t>
  </si>
  <si>
    <t>RSR26-000003</t>
  </si>
  <si>
    <t>4207 ASPEN ST</t>
  </si>
  <si>
    <t>HIGHLAND PARK PH 2, BLOCK 9B, LOT 18R</t>
  </si>
  <si>
    <t>RSR26-000004</t>
  </si>
  <si>
    <t>4209 ASPEN ST</t>
  </si>
  <si>
    <t>HIGHLAND PARK PH 2, BLOCK 9B, LOT 19R</t>
  </si>
  <si>
    <t>RSR26-000005</t>
  </si>
  <si>
    <t>800 E NORTH AV</t>
  </si>
  <si>
    <t>NORTH GARDEN ACRES PH 1, BLOCK 5, LOT 1R</t>
  </si>
  <si>
    <t>RSR26-000006</t>
  </si>
  <si>
    <t>804 E NORTH AV</t>
  </si>
  <si>
    <t>NORTH GARDEN ACRES PH 1, BLOCK 5, LOT 2R</t>
  </si>
  <si>
    <t>RSR26-000007</t>
  </si>
  <si>
    <t>3210 WILDERNESS RD</t>
  </si>
  <si>
    <t>WESTWOOD ESTATES, BLOCK F, LOT 12</t>
  </si>
  <si>
    <t>Serenity Roofing &amp; Construction</t>
  </si>
  <si>
    <t>RSR26-000013</t>
  </si>
  <si>
    <t>412 MADELINE DR</t>
  </si>
  <si>
    <t>AYERS, BLOCK 3, LOT 1</t>
  </si>
  <si>
    <t>RSR26-000014</t>
  </si>
  <si>
    <t>2376 W BRIARGATE DR</t>
  </si>
  <si>
    <t>BRIARCREST VALLEY PH 3, BLOCK RESERVE, LOT 5R</t>
  </si>
  <si>
    <t>RSR26-000012</t>
  </si>
  <si>
    <t>1086 VENICE DR</t>
  </si>
  <si>
    <t>SIENA PH 2, BLOCK 2, LOT 22</t>
  </si>
  <si>
    <t>RSR26-000016</t>
  </si>
  <si>
    <t>3711 PARK MEADOW LN</t>
  </si>
  <si>
    <t>PARK MEADOW, BLOCK 1, LOT 51</t>
  </si>
  <si>
    <t>RSR26-000030</t>
  </si>
  <si>
    <t>2503 ALLEN FOREST DR</t>
  </si>
  <si>
    <t>ALLEN FOREST PH 1, BLOCK 1, LOT 14</t>
  </si>
  <si>
    <t>RSR26-000027</t>
  </si>
  <si>
    <t>4125 WOODCREST DR</t>
  </si>
  <si>
    <t>WHEELER RIDGE PH 4, BLOCK 2, LOT 21</t>
  </si>
  <si>
    <t>RSR26-000021</t>
  </si>
  <si>
    <t>808 W 26TH ST</t>
  </si>
  <si>
    <t>CITY OF BRYAN TOWNSITE, BLOCK 220, LOT 1 &amp; PT OF 2</t>
  </si>
  <si>
    <t>RSR26-000024</t>
  </si>
  <si>
    <t>2801 ALLEN RIDGE DR</t>
  </si>
  <si>
    <t>ALLEN PARK PH 1, BLOCK 1, LOT 10</t>
  </si>
  <si>
    <t>RSR26-000025</t>
  </si>
  <si>
    <t>2366 W BRIARGATE DR</t>
  </si>
  <si>
    <t>BRIARCREST VALLEY PH 3, LOT 57</t>
  </si>
  <si>
    <t>Priority Roofing Greater Houst</t>
  </si>
  <si>
    <t>RSR26-000023</t>
  </si>
  <si>
    <t>700 E 32ND ST</t>
  </si>
  <si>
    <t>CAVITTS BRYAN HEIGHTS, BLOCK 22, LOT 18-20 &amp; PT OF ALLEY</t>
  </si>
  <si>
    <t>Southern Star Roofing and Seamless Gutters</t>
  </si>
  <si>
    <t>RSR26-000020</t>
  </si>
  <si>
    <t>909 ENFIELD ST</t>
  </si>
  <si>
    <t>NORTH GARDEN ACRES PH 2, BLOCK 11, LOT 4( LESS 75 TRI) &amp; 30 TRI</t>
  </si>
  <si>
    <t>RSR26-000018</t>
  </si>
  <si>
    <t>3214 PETERSON WY</t>
  </si>
  <si>
    <t>BRIAR MEADOWS CREEK PH 4, BLOCK 1, LOT 1</t>
  </si>
  <si>
    <t>RSR26-000019</t>
  </si>
  <si>
    <t>723 LAZY LN</t>
  </si>
  <si>
    <t>RIDGECREST, BLOCK 2, LOT 8</t>
  </si>
  <si>
    <t>RSR25-001054</t>
  </si>
  <si>
    <t>4901 FAIRFIELD CT</t>
  </si>
  <si>
    <t>PARK MEADOW, BLOCK 3, LOT 12</t>
  </si>
  <si>
    <t>RSR26-000017</t>
  </si>
  <si>
    <t>3501 HILLCREST CR</t>
  </si>
  <si>
    <t>SCASTA PLACE PH 3, BLOCK 3, LOT 26 LESS 15 ADJ TO 25</t>
  </si>
  <si>
    <t>RSR26-000026</t>
  </si>
  <si>
    <t>2001 CARTER CREEK PW</t>
  </si>
  <si>
    <t>WOODSON PARK, BLOCK 3, LOT 6 (47 OF) &amp; 34 OF 7</t>
  </si>
  <si>
    <t>MFH26-000001</t>
  </si>
  <si>
    <t>2319 OLD HEARNE RD 51</t>
  </si>
  <si>
    <t>AARDVARK, BLOCK 1, LOT 1 &amp; 3, ACRES 6.59 "GREEN ACRES MHP",</t>
  </si>
  <si>
    <t>Affordable Mobile Homes</t>
  </si>
  <si>
    <t>MFH26-000004</t>
  </si>
  <si>
    <t>2157 STONE MEADOW CR 2157</t>
  </si>
  <si>
    <t>Oak Creek Home Center</t>
  </si>
  <si>
    <t>CBR25-000198</t>
  </si>
  <si>
    <t>1900 W VILLA MARIA RD</t>
  </si>
  <si>
    <t>SHIREWOOD PH 3, BLOCK 15, LOT 4, ACRES 4.45</t>
  </si>
  <si>
    <t>NG Construction</t>
  </si>
  <si>
    <t>STORE MASTER FUNDING XIII LLC</t>
  </si>
  <si>
    <t>CBR25-000206</t>
  </si>
  <si>
    <t>1901 S TEXAS AV</t>
  </si>
  <si>
    <t>TOWNSHIRE, BLOCK 1, LOT RESERVE A, ACRES 4.943</t>
  </si>
  <si>
    <t>Noble Construction Management, LLC</t>
  </si>
  <si>
    <t>BRE RETAIL RESIDUAL OWNER I LLC</t>
  </si>
  <si>
    <t>CBR25-000214</t>
  </si>
  <si>
    <t>725 E VILLA MARIA RD 4100</t>
  </si>
  <si>
    <t>TEJAS CENTER, LOT 2 (SEE R303806 &amp; R303807 FOR IMP ONLY), ACRES</t>
  </si>
  <si>
    <t>KHH Interests, LLC dba Cactus Commercial</t>
  </si>
  <si>
    <t>CBR25-000216</t>
  </si>
  <si>
    <t>3501 E 29TH ST</t>
  </si>
  <si>
    <t>GREENFIELD PLAZA, BLOCK 1, LOT 1R</t>
  </si>
  <si>
    <t>John King Construction</t>
  </si>
  <si>
    <t>AUSTACO II REAL ESTATE</t>
  </si>
  <si>
    <t>CBR25-000228</t>
  </si>
  <si>
    <t>724 E VILLA MARIA RD 600</t>
  </si>
  <si>
    <t>VILLA MARIA ROAD, LOT 19-22 &amp; PT OF 18</t>
  </si>
  <si>
    <t>Alejandro</t>
  </si>
  <si>
    <t>CRAWFORD-AUSTIN PROPERTIES LTD</t>
  </si>
  <si>
    <t>CBR25-000229</t>
  </si>
  <si>
    <t>4014 STILLMEADOW DR</t>
  </si>
  <si>
    <t>ENCHANTED MEADOWS PH 1, BLOCK 5, LOT 8-9 &amp; 10</t>
  </si>
  <si>
    <t>The Clean Up Crew Inc.</t>
  </si>
  <si>
    <t>29TH STREET PARTNERS LP</t>
  </si>
  <si>
    <t>CBR25-000232</t>
  </si>
  <si>
    <t>A Brush Above Services</t>
  </si>
  <si>
    <t>CBR26-000001</t>
  </si>
  <si>
    <t>950 N EARL RUDDER</t>
  </si>
  <si>
    <t>PREMIERE, BLOCK 1, LOT 1R, ACRES 10.7</t>
  </si>
  <si>
    <t>Baker Roofing Company</t>
  </si>
  <si>
    <t>BRYAN PREMIERE REAL ESTATE LP</t>
  </si>
  <si>
    <t>CBR26-000002</t>
  </si>
  <si>
    <t>3507 E 29TH ST</t>
  </si>
  <si>
    <t>GREENFIELD PLAZA, BLOCK 1, LOT TR 2.2</t>
  </si>
  <si>
    <t>Texas Custom Tile and Construction</t>
  </si>
  <si>
    <t>OMAR SMITH ENTERPRISES INC</t>
  </si>
  <si>
    <t>CBR26-000003</t>
  </si>
  <si>
    <t>3923 OLD OAKS DR 30</t>
  </si>
  <si>
    <t>OAK VILLAGE PH 1, LOT 2</t>
  </si>
  <si>
    <t>Jim Cox</t>
  </si>
  <si>
    <t>NASH RACHEL KEELING (LIFE ESTATE)</t>
  </si>
  <si>
    <t>CBR26-000004</t>
  </si>
  <si>
    <t>2200 BRIARCREST DR</t>
  </si>
  <si>
    <t>BRIARCREST WAL-MART, BLOCK 1, LOT 1A-R, ACRES 22.261</t>
  </si>
  <si>
    <t>Pb2 Architecture + Engineering</t>
  </si>
  <si>
    <t>WAL-MART REAL ESTATE BUSINESS TRUST</t>
  </si>
  <si>
    <t>CBR26-000007</t>
  </si>
  <si>
    <t>3202 COUGAR</t>
  </si>
  <si>
    <t>WESTWOOD ESTATES, BLOCK H, LOT 7</t>
  </si>
  <si>
    <t>SASLOW WAYNE M &amp; MARY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</si>
</sst>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1" fontId="8" fillId="0" borderId="0" xfId="0" applyNumberFormat="1" applyFont="1" applyFill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0" fontId="11" fillId="7" borderId="11" xfId="0" applyFont="1" applyFill="1" applyBorder="1"/>
    <xf numFmtId="0" fontId="12" fillId="0" borderId="11" xfId="0" applyFont="1" applyBorder="1"/>
    <xf numFmtId="0" fontId="12" fillId="6" borderId="11" xfId="0" applyFont="1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5%20Building%20Reports%20-%20Monthly\January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46</v>
          </cell>
          <cell r="D4">
            <v>10570311.300000001</v>
          </cell>
        </row>
        <row r="5">
          <cell r="B5">
            <v>0</v>
          </cell>
          <cell r="D5">
            <v>0</v>
          </cell>
        </row>
        <row r="6">
          <cell r="B6">
            <v>8</v>
          </cell>
          <cell r="D6">
            <v>1600000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6</v>
          </cell>
          <cell r="D9">
            <v>356496.75</v>
          </cell>
        </row>
        <row r="10">
          <cell r="B10">
            <v>2</v>
          </cell>
          <cell r="D10">
            <v>91200</v>
          </cell>
        </row>
        <row r="11">
          <cell r="B11">
            <v>6</v>
          </cell>
          <cell r="D11">
            <v>0</v>
          </cell>
        </row>
        <row r="12">
          <cell r="B12">
            <v>3</v>
          </cell>
          <cell r="D12">
            <v>1080000</v>
          </cell>
        </row>
        <row r="13">
          <cell r="B13">
            <v>10</v>
          </cell>
          <cell r="D13">
            <v>529500</v>
          </cell>
        </row>
        <row r="14">
          <cell r="B14">
            <v>4</v>
          </cell>
          <cell r="D14">
            <v>216000</v>
          </cell>
        </row>
        <row r="15">
          <cell r="B15">
            <v>27</v>
          </cell>
          <cell r="D15">
            <v>0</v>
          </cell>
        </row>
        <row r="20">
          <cell r="B20">
            <v>46</v>
          </cell>
          <cell r="D20">
            <v>10570311.300000001</v>
          </cell>
        </row>
        <row r="21">
          <cell r="B21">
            <v>0</v>
          </cell>
          <cell r="D21">
            <v>0</v>
          </cell>
        </row>
        <row r="22">
          <cell r="B22">
            <v>8</v>
          </cell>
          <cell r="D22">
            <v>1600000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5">
          <cell r="B25">
            <v>6</v>
          </cell>
          <cell r="D25">
            <v>356496.75</v>
          </cell>
        </row>
        <row r="26">
          <cell r="B26">
            <v>2</v>
          </cell>
          <cell r="D26">
            <v>91200</v>
          </cell>
        </row>
        <row r="27">
          <cell r="B27">
            <v>6</v>
          </cell>
          <cell r="D27">
            <v>0</v>
          </cell>
        </row>
        <row r="28">
          <cell r="B28">
            <v>3</v>
          </cell>
          <cell r="D28">
            <v>1080000</v>
          </cell>
        </row>
        <row r="29">
          <cell r="B29">
            <v>10</v>
          </cell>
          <cell r="D29">
            <v>529500</v>
          </cell>
        </row>
        <row r="30">
          <cell r="B30">
            <v>4</v>
          </cell>
          <cell r="D30">
            <v>216000</v>
          </cell>
        </row>
        <row r="31">
          <cell r="B31">
            <v>27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C8" sqref="C8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57" t="s">
        <v>350</v>
      </c>
      <c r="B2" s="58"/>
      <c r="C2" s="58"/>
      <c r="D2" s="59"/>
      <c r="E2" s="12"/>
      <c r="F2" s="60" t="s">
        <v>73</v>
      </c>
      <c r="G2" s="61"/>
      <c r="H2" s="61"/>
      <c r="I2" s="62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53</v>
      </c>
      <c r="C4" s="19"/>
      <c r="D4" s="20">
        <v>9751717</v>
      </c>
      <c r="E4" s="15"/>
      <c r="F4" s="17" t="s">
        <v>14</v>
      </c>
      <c r="G4" s="21">
        <f>[1]TOTALS!$B4</f>
        <v>46</v>
      </c>
      <c r="H4" s="19"/>
      <c r="I4" s="22">
        <f>[1]TOTALS!$D4</f>
        <v>10570311.300000001</v>
      </c>
    </row>
    <row r="5" spans="1:17" ht="15.75" customHeight="1" x14ac:dyDescent="0.25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0</v>
      </c>
      <c r="H5" s="19"/>
      <c r="I5" s="22">
        <f>[1]TOTALS!$D5</f>
        <v>0</v>
      </c>
    </row>
    <row r="6" spans="1:17" ht="15.75" customHeight="1" x14ac:dyDescent="0.25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[1]TOTALS!$B6</f>
        <v>8</v>
      </c>
      <c r="H6" s="19"/>
      <c r="I6" s="22">
        <f>[1]TOTALS!$D6</f>
        <v>1600000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0</v>
      </c>
      <c r="H8" s="25"/>
      <c r="I8" s="22">
        <f>[1]TOTALS!$D8</f>
        <v>0</v>
      </c>
    </row>
    <row r="9" spans="1:17" ht="15" customHeight="1" x14ac:dyDescent="0.25">
      <c r="A9" s="17" t="s">
        <v>8</v>
      </c>
      <c r="B9" s="21">
        <v>9</v>
      </c>
      <c r="C9" s="25"/>
      <c r="D9" s="23">
        <v>131750</v>
      </c>
      <c r="E9" s="15"/>
      <c r="F9" s="17" t="s">
        <v>8</v>
      </c>
      <c r="G9" s="21">
        <f>[1]TOTALS!$B9</f>
        <v>6</v>
      </c>
      <c r="H9" s="25"/>
      <c r="I9" s="22">
        <f>[1]TOTALS!$D9</f>
        <v>356496.75</v>
      </c>
    </row>
    <row r="10" spans="1:17" ht="15.75" customHeight="1" x14ac:dyDescent="0.25">
      <c r="A10" s="17" t="s">
        <v>5</v>
      </c>
      <c r="B10" s="26">
        <v>2</v>
      </c>
      <c r="C10" s="25"/>
      <c r="D10" s="20">
        <v>94336.53</v>
      </c>
      <c r="E10" s="15"/>
      <c r="F10" s="17" t="s">
        <v>5</v>
      </c>
      <c r="G10" s="21">
        <f>[1]TOTALS!$B10</f>
        <v>2</v>
      </c>
      <c r="H10" s="25"/>
      <c r="I10" s="22">
        <f>[1]TOTALS!$D10</f>
        <v>91200</v>
      </c>
    </row>
    <row r="11" spans="1:17" ht="15.75" customHeight="1" x14ac:dyDescent="0.25">
      <c r="A11" s="17" t="s">
        <v>2</v>
      </c>
      <c r="B11" s="18">
        <v>10</v>
      </c>
      <c r="C11" s="25"/>
      <c r="D11" s="53">
        <v>0</v>
      </c>
      <c r="E11" s="15"/>
      <c r="F11" s="17" t="s">
        <v>2</v>
      </c>
      <c r="G11" s="21">
        <f>[1]TOTALS!$B11</f>
        <v>6</v>
      </c>
      <c r="H11" s="25"/>
      <c r="I11" s="22">
        <f>[1]TOTALS!$D11</f>
        <v>0</v>
      </c>
    </row>
    <row r="12" spans="1:17" ht="15" customHeight="1" x14ac:dyDescent="0.25">
      <c r="A12" s="17" t="s">
        <v>7</v>
      </c>
      <c r="B12" s="26">
        <v>12</v>
      </c>
      <c r="C12" s="25"/>
      <c r="D12" s="20">
        <v>4956003.76</v>
      </c>
      <c r="E12" s="15"/>
      <c r="F12" s="17" t="s">
        <v>7</v>
      </c>
      <c r="G12" s="21">
        <f>[1]TOTALS!$B12</f>
        <v>3</v>
      </c>
      <c r="H12" s="25"/>
      <c r="I12" s="22">
        <f>[1]TOTALS!$D12</f>
        <v>1080000</v>
      </c>
      <c r="Q12" s="3"/>
    </row>
    <row r="13" spans="1:17" ht="15.75" customHeight="1" x14ac:dyDescent="0.25">
      <c r="A13" s="17" t="s">
        <v>13</v>
      </c>
      <c r="B13" s="26">
        <v>11</v>
      </c>
      <c r="C13" s="25"/>
      <c r="D13" s="20">
        <v>3399097</v>
      </c>
      <c r="E13" s="15"/>
      <c r="F13" s="17" t="s">
        <v>13</v>
      </c>
      <c r="G13" s="21">
        <f>[1]TOTALS!$B13</f>
        <v>10</v>
      </c>
      <c r="H13" s="25"/>
      <c r="I13" s="22">
        <f>[1]TOTALS!$D13</f>
        <v>529500</v>
      </c>
    </row>
    <row r="14" spans="1:17" ht="15.75" customHeight="1" x14ac:dyDescent="0.25">
      <c r="A14" s="17" t="s">
        <v>1</v>
      </c>
      <c r="B14" s="18">
        <v>4</v>
      </c>
      <c r="C14" s="25"/>
      <c r="D14" s="20">
        <v>431200</v>
      </c>
      <c r="E14" s="15"/>
      <c r="F14" s="17" t="s">
        <v>1</v>
      </c>
      <c r="G14" s="21">
        <f>[1]TOTALS!$B14</f>
        <v>4</v>
      </c>
      <c r="H14" s="25"/>
      <c r="I14" s="22">
        <f>[1]TOTALS!$D14</f>
        <v>216000</v>
      </c>
    </row>
    <row r="15" spans="1:17" ht="15" customHeight="1" x14ac:dyDescent="0.25">
      <c r="A15" s="27" t="s">
        <v>3</v>
      </c>
      <c r="B15" s="18">
        <v>27</v>
      </c>
      <c r="C15" s="28"/>
      <c r="D15" s="29">
        <v>0</v>
      </c>
      <c r="E15" s="15"/>
      <c r="F15" s="27" t="s">
        <v>3</v>
      </c>
      <c r="G15" s="21">
        <f>[1]TOTALS!$B15</f>
        <v>27</v>
      </c>
      <c r="H15" s="28"/>
      <c r="I15" s="22">
        <f>[1]TOTALS!$D15</f>
        <v>0</v>
      </c>
    </row>
    <row r="16" spans="1:17" ht="16.5" customHeight="1" x14ac:dyDescent="0.25">
      <c r="A16" s="30" t="s">
        <v>4</v>
      </c>
      <c r="B16" s="31">
        <f>SUM(B4:B15)</f>
        <v>128</v>
      </c>
      <c r="C16" s="32">
        <f>SUM(C4:C15)</f>
        <v>0</v>
      </c>
      <c r="D16" s="33">
        <f>SUM(D4:D15)</f>
        <v>18764104.289999999</v>
      </c>
      <c r="E16" s="15"/>
      <c r="F16" s="30" t="s">
        <v>4</v>
      </c>
      <c r="G16" s="31">
        <f>SUM(G4:G15)</f>
        <v>112</v>
      </c>
      <c r="H16" s="34">
        <f>SUM(H4:H15)</f>
        <v>0</v>
      </c>
      <c r="I16" s="35">
        <f>SUM(I4:I15)</f>
        <v>14443508.050000001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57" t="s">
        <v>351</v>
      </c>
      <c r="B18" s="58"/>
      <c r="C18" s="58"/>
      <c r="D18" s="59"/>
      <c r="E18" s="15"/>
      <c r="F18" s="57" t="s">
        <v>352</v>
      </c>
      <c r="G18" s="58"/>
      <c r="H18" s="58"/>
      <c r="I18" s="59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43">
        <f t="shared" ref="B20:B31" si="0">B4</f>
        <v>53</v>
      </c>
      <c r="C20" s="25"/>
      <c r="D20" s="22">
        <f t="shared" ref="D20:D31" si="1">D4</f>
        <v>9751717</v>
      </c>
      <c r="E20" s="15"/>
      <c r="F20" s="42" t="s">
        <v>14</v>
      </c>
      <c r="G20" s="21">
        <f>[1]TOTALS!$B20</f>
        <v>46</v>
      </c>
      <c r="H20" s="19"/>
      <c r="I20" s="22">
        <f>[1]TOTALS!$D20</f>
        <v>10570311.300000001</v>
      </c>
    </row>
    <row r="21" spans="1:11" ht="15" customHeight="1" x14ac:dyDescent="0.25">
      <c r="A21" s="42" t="s">
        <v>15</v>
      </c>
      <c r="B21" s="21">
        <f t="shared" si="0"/>
        <v>0</v>
      </c>
      <c r="C21" s="25"/>
      <c r="D21" s="22">
        <f t="shared" si="1"/>
        <v>0</v>
      </c>
      <c r="E21" s="15"/>
      <c r="F21" s="42" t="s">
        <v>15</v>
      </c>
      <c r="G21" s="21">
        <f>[1]TOTALS!$B21</f>
        <v>0</v>
      </c>
      <c r="H21" s="19"/>
      <c r="I21" s="22">
        <f>[1]TOTALS!$D21</f>
        <v>0</v>
      </c>
    </row>
    <row r="22" spans="1:11" ht="15" customHeight="1" x14ac:dyDescent="0.25">
      <c r="A22" s="42" t="s">
        <v>12</v>
      </c>
      <c r="B22" s="21">
        <f t="shared" si="0"/>
        <v>0</v>
      </c>
      <c r="C22" s="25"/>
      <c r="D22" s="22">
        <f t="shared" si="1"/>
        <v>0</v>
      </c>
      <c r="E22" s="15"/>
      <c r="F22" s="42" t="s">
        <v>12</v>
      </c>
      <c r="G22" s="21">
        <f>[1]TOTALS!$B22</f>
        <v>8</v>
      </c>
      <c r="H22" s="19"/>
      <c r="I22" s="22">
        <f>[1]TOTALS!$D22</f>
        <v>1600000</v>
      </c>
    </row>
    <row r="23" spans="1:11" ht="16.5" customHeight="1" x14ac:dyDescent="0.25">
      <c r="A23" s="42" t="s">
        <v>10</v>
      </c>
      <c r="B23" s="21">
        <f t="shared" si="0"/>
        <v>0</v>
      </c>
      <c r="C23" s="25"/>
      <c r="D23" s="22">
        <f t="shared" si="1"/>
        <v>0</v>
      </c>
      <c r="E23" s="15"/>
      <c r="F23" s="42" t="s">
        <v>10</v>
      </c>
      <c r="G23" s="21">
        <f>[1]TOTALS!$B23</f>
        <v>0</v>
      </c>
      <c r="H23" s="44"/>
      <c r="I23" s="22">
        <f>[1]TOTALS!$D23</f>
        <v>0</v>
      </c>
    </row>
    <row r="24" spans="1:11" ht="17.25" customHeight="1" x14ac:dyDescent="0.25">
      <c r="A24" s="42" t="s">
        <v>11</v>
      </c>
      <c r="B24" s="21">
        <f t="shared" si="0"/>
        <v>0</v>
      </c>
      <c r="C24" s="25"/>
      <c r="D24" s="22">
        <f t="shared" si="1"/>
        <v>0</v>
      </c>
      <c r="E24" s="15"/>
      <c r="F24" s="42" t="s">
        <v>11</v>
      </c>
      <c r="G24" s="21">
        <f>[1]TOTALS!$B24</f>
        <v>0</v>
      </c>
      <c r="H24" s="44"/>
      <c r="I24" s="22">
        <f>[1]TOTALS!$D24</f>
        <v>0</v>
      </c>
    </row>
    <row r="25" spans="1:11" ht="17.25" customHeight="1" x14ac:dyDescent="0.25">
      <c r="A25" s="45" t="s">
        <v>8</v>
      </c>
      <c r="B25" s="21">
        <f t="shared" si="0"/>
        <v>9</v>
      </c>
      <c r="C25" s="25"/>
      <c r="D25" s="22">
        <f t="shared" si="1"/>
        <v>131750</v>
      </c>
      <c r="E25" s="46"/>
      <c r="F25" s="45" t="s">
        <v>8</v>
      </c>
      <c r="G25" s="21">
        <f>[1]TOTALS!$B25</f>
        <v>6</v>
      </c>
      <c r="H25" s="25"/>
      <c r="I25" s="22">
        <f>[1]TOTALS!$D25</f>
        <v>356496.75</v>
      </c>
    </row>
    <row r="26" spans="1:11" ht="16.5" customHeight="1" x14ac:dyDescent="0.25">
      <c r="A26" s="45" t="s">
        <v>5</v>
      </c>
      <c r="B26" s="21">
        <f t="shared" si="0"/>
        <v>2</v>
      </c>
      <c r="C26" s="47"/>
      <c r="D26" s="22">
        <f t="shared" si="1"/>
        <v>94336.53</v>
      </c>
      <c r="E26" s="46"/>
      <c r="F26" s="45" t="s">
        <v>5</v>
      </c>
      <c r="G26" s="21">
        <f>[1]TOTALS!$B26</f>
        <v>2</v>
      </c>
      <c r="H26" s="25"/>
      <c r="I26" s="22">
        <f>[1]TOTALS!$D26</f>
        <v>91200</v>
      </c>
    </row>
    <row r="27" spans="1:11" ht="15" customHeight="1" x14ac:dyDescent="0.25">
      <c r="A27" s="45" t="s">
        <v>2</v>
      </c>
      <c r="B27" s="21">
        <f t="shared" si="0"/>
        <v>10</v>
      </c>
      <c r="C27" s="47"/>
      <c r="D27" s="22">
        <f t="shared" si="1"/>
        <v>0</v>
      </c>
      <c r="E27" s="46"/>
      <c r="F27" s="45" t="s">
        <v>2</v>
      </c>
      <c r="G27" s="21">
        <f>[1]TOTALS!$B27</f>
        <v>6</v>
      </c>
      <c r="H27" s="25"/>
      <c r="I27" s="22">
        <f>[1]TOTALS!$D27</f>
        <v>0</v>
      </c>
      <c r="K27" s="4"/>
    </row>
    <row r="28" spans="1:11" ht="16.5" customHeight="1" x14ac:dyDescent="0.25">
      <c r="A28" s="45" t="s">
        <v>7</v>
      </c>
      <c r="B28" s="21">
        <f t="shared" si="0"/>
        <v>12</v>
      </c>
      <c r="C28" s="47"/>
      <c r="D28" s="22">
        <f t="shared" si="1"/>
        <v>4956003.76</v>
      </c>
      <c r="E28" s="46"/>
      <c r="F28" s="45" t="s">
        <v>7</v>
      </c>
      <c r="G28" s="21">
        <f>[1]TOTALS!$B28</f>
        <v>3</v>
      </c>
      <c r="H28" s="25"/>
      <c r="I28" s="22">
        <f>[1]TOTALS!$D28</f>
        <v>1080000</v>
      </c>
    </row>
    <row r="29" spans="1:11" ht="16.5" customHeight="1" x14ac:dyDescent="0.25">
      <c r="A29" s="45" t="s">
        <v>13</v>
      </c>
      <c r="B29" s="21">
        <f t="shared" si="0"/>
        <v>11</v>
      </c>
      <c r="C29" s="47"/>
      <c r="D29" s="22">
        <f t="shared" si="1"/>
        <v>3399097</v>
      </c>
      <c r="E29" s="46"/>
      <c r="F29" s="45" t="s">
        <v>13</v>
      </c>
      <c r="G29" s="21">
        <f>[1]TOTALS!$B29</f>
        <v>10</v>
      </c>
      <c r="H29" s="25"/>
      <c r="I29" s="22">
        <f>[1]TOTALS!$D29</f>
        <v>529500</v>
      </c>
    </row>
    <row r="30" spans="1:11" ht="15.75" customHeight="1" x14ac:dyDescent="0.25">
      <c r="A30" s="42" t="s">
        <v>1</v>
      </c>
      <c r="B30" s="21">
        <f t="shared" si="0"/>
        <v>4</v>
      </c>
      <c r="C30" s="47"/>
      <c r="D30" s="22">
        <f t="shared" si="1"/>
        <v>431200</v>
      </c>
      <c r="E30" s="15"/>
      <c r="F30" s="42" t="s">
        <v>1</v>
      </c>
      <c r="G30" s="21">
        <f>[1]TOTALS!$B30</f>
        <v>4</v>
      </c>
      <c r="H30" s="25"/>
      <c r="I30" s="22">
        <f>[1]TOTALS!$D30</f>
        <v>216000</v>
      </c>
    </row>
    <row r="31" spans="1:11" ht="16.5" customHeight="1" x14ac:dyDescent="0.25">
      <c r="A31" s="42" t="s">
        <v>3</v>
      </c>
      <c r="B31" s="21">
        <f t="shared" si="0"/>
        <v>27</v>
      </c>
      <c r="C31" s="47"/>
      <c r="D31" s="22">
        <f t="shared" si="1"/>
        <v>0</v>
      </c>
      <c r="E31" s="15"/>
      <c r="F31" s="42" t="s">
        <v>3</v>
      </c>
      <c r="G31" s="21">
        <f>[1]TOTALS!$B31</f>
        <v>27</v>
      </c>
      <c r="H31" s="28"/>
      <c r="I31" s="22">
        <f>[1]TOTALS!$D31</f>
        <v>0</v>
      </c>
    </row>
    <row r="32" spans="1:11" ht="15.75" customHeight="1" x14ac:dyDescent="0.25">
      <c r="A32" s="30" t="s">
        <v>4</v>
      </c>
      <c r="B32" s="48">
        <f>SUM(B20:B31)</f>
        <v>128</v>
      </c>
      <c r="C32" s="32">
        <f>SUM(C20:C31)</f>
        <v>0</v>
      </c>
      <c r="D32" s="49">
        <f>SUM(D20:D31)</f>
        <v>18764104.289999999</v>
      </c>
      <c r="E32" s="50"/>
      <c r="F32" s="30" t="s">
        <v>4</v>
      </c>
      <c r="G32" s="51">
        <f>SUM(G20:G31)</f>
        <v>112</v>
      </c>
      <c r="H32" s="34">
        <f>SUM(H20:H31)</f>
        <v>0</v>
      </c>
      <c r="I32" s="52">
        <f>SUM(I20:I31)</f>
        <v>14443508.050000001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6"/>
  <sheetViews>
    <sheetView zoomScale="85" zoomScaleNormal="85" workbookViewId="0">
      <selection activeCell="D29" sqref="D29"/>
    </sheetView>
  </sheetViews>
  <sheetFormatPr defaultRowHeight="12.75" x14ac:dyDescent="0.2"/>
  <cols>
    <col min="1" max="1" width="58.7109375" bestFit="1" customWidth="1"/>
    <col min="2" max="2" width="14.7109375" bestFit="1" customWidth="1"/>
    <col min="3" max="3" width="30.7109375" bestFit="1" customWidth="1"/>
    <col min="4" max="4" width="65.5703125" bestFit="1" customWidth="1"/>
    <col min="5" max="5" width="42" bestFit="1" customWidth="1"/>
    <col min="6" max="6" width="4.5703125" bestFit="1" customWidth="1"/>
    <col min="7" max="8" width="6.7109375" bestFit="1" customWidth="1"/>
    <col min="9" max="9" width="9.14062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6" t="s">
        <v>50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" x14ac:dyDescent="0.25">
      <c r="A3" s="55" t="s">
        <v>18</v>
      </c>
      <c r="B3" s="55" t="s">
        <v>19</v>
      </c>
      <c r="C3" s="55" t="s">
        <v>20</v>
      </c>
      <c r="D3" s="55" t="s">
        <v>21</v>
      </c>
      <c r="E3" s="55" t="s">
        <v>22</v>
      </c>
      <c r="F3" s="55" t="s">
        <v>23</v>
      </c>
      <c r="G3" s="55" t="s">
        <v>24</v>
      </c>
      <c r="H3" s="55" t="s">
        <v>25</v>
      </c>
      <c r="I3" s="55" t="s">
        <v>0</v>
      </c>
    </row>
    <row r="4" spans="1:9" ht="15" x14ac:dyDescent="0.25">
      <c r="A4" s="55" t="s">
        <v>360</v>
      </c>
      <c r="B4" s="55" t="s">
        <v>361</v>
      </c>
      <c r="C4" s="55" t="s">
        <v>362</v>
      </c>
      <c r="D4" s="55" t="s">
        <v>363</v>
      </c>
      <c r="E4" s="55" t="s">
        <v>364</v>
      </c>
      <c r="F4" s="55">
        <v>2</v>
      </c>
      <c r="G4" s="55">
        <v>1400</v>
      </c>
      <c r="H4" s="55">
        <v>0</v>
      </c>
      <c r="I4" s="55">
        <v>83000</v>
      </c>
    </row>
    <row r="5" spans="1:9" ht="15" x14ac:dyDescent="0.25">
      <c r="A5" s="55" t="s">
        <v>365</v>
      </c>
      <c r="B5" s="55" t="s">
        <v>366</v>
      </c>
      <c r="C5" s="55" t="s">
        <v>367</v>
      </c>
      <c r="D5" s="55" t="s">
        <v>368</v>
      </c>
      <c r="E5" s="55" t="s">
        <v>369</v>
      </c>
      <c r="F5" s="55">
        <v>2</v>
      </c>
      <c r="G5" s="55">
        <v>1490</v>
      </c>
      <c r="H5" s="55">
        <v>10</v>
      </c>
      <c r="I5" s="55">
        <v>2500</v>
      </c>
    </row>
    <row r="6" spans="1:9" ht="15" x14ac:dyDescent="0.25">
      <c r="A6" s="55" t="s">
        <v>17</v>
      </c>
      <c r="B6" s="55" t="s">
        <v>17</v>
      </c>
      <c r="C6" s="55" t="s">
        <v>17</v>
      </c>
      <c r="D6" s="55" t="s">
        <v>17</v>
      </c>
      <c r="E6" s="55" t="s">
        <v>4</v>
      </c>
      <c r="F6" s="55">
        <v>2</v>
      </c>
      <c r="G6" s="55">
        <v>2890</v>
      </c>
      <c r="H6" s="55">
        <v>10</v>
      </c>
      <c r="I6" s="55">
        <v>85500</v>
      </c>
    </row>
    <row r="7" spans="1:9" ht="15" x14ac:dyDescent="0.25">
      <c r="A7" s="56" t="s">
        <v>39</v>
      </c>
      <c r="B7" s="56" t="s">
        <v>17</v>
      </c>
      <c r="C7" s="56" t="s">
        <v>17</v>
      </c>
      <c r="D7" s="56" t="s">
        <v>17</v>
      </c>
      <c r="E7" s="56" t="s">
        <v>17</v>
      </c>
      <c r="F7" s="56" t="s">
        <v>17</v>
      </c>
      <c r="G7" s="56" t="s">
        <v>17</v>
      </c>
      <c r="H7" s="56" t="s">
        <v>17</v>
      </c>
      <c r="I7" s="56" t="s">
        <v>17</v>
      </c>
    </row>
    <row r="8" spans="1:9" ht="15" x14ac:dyDescent="0.25">
      <c r="A8" s="55" t="s">
        <v>18</v>
      </c>
      <c r="B8" s="55" t="s">
        <v>19</v>
      </c>
      <c r="C8" s="55" t="s">
        <v>20</v>
      </c>
      <c r="D8" s="55" t="s">
        <v>21</v>
      </c>
      <c r="E8" s="55" t="s">
        <v>22</v>
      </c>
      <c r="F8" s="55" t="s">
        <v>23</v>
      </c>
      <c r="G8" s="55" t="s">
        <v>24</v>
      </c>
      <c r="H8" s="55" t="s">
        <v>25</v>
      </c>
      <c r="I8" s="55" t="s">
        <v>0</v>
      </c>
    </row>
    <row r="9" spans="1:9" ht="15" x14ac:dyDescent="0.25">
      <c r="A9" s="55" t="s">
        <v>370</v>
      </c>
      <c r="B9" s="55" t="s">
        <v>371</v>
      </c>
      <c r="C9" s="55" t="s">
        <v>372</v>
      </c>
      <c r="D9" s="55" t="s">
        <v>373</v>
      </c>
      <c r="E9" s="55" t="s">
        <v>374</v>
      </c>
      <c r="F9" s="55">
        <v>2</v>
      </c>
      <c r="G9" s="55">
        <v>526</v>
      </c>
      <c r="H9" s="55">
        <v>0</v>
      </c>
      <c r="I9" s="55">
        <v>16000</v>
      </c>
    </row>
    <row r="10" spans="1:9" ht="15" x14ac:dyDescent="0.25">
      <c r="A10" s="55" t="s">
        <v>365</v>
      </c>
      <c r="B10" s="55" t="s">
        <v>375</v>
      </c>
      <c r="C10" s="55" t="s">
        <v>376</v>
      </c>
      <c r="D10" s="55" t="s">
        <v>377</v>
      </c>
      <c r="E10" s="55" t="s">
        <v>378</v>
      </c>
      <c r="F10" s="55">
        <v>2</v>
      </c>
      <c r="G10" s="55">
        <v>1006</v>
      </c>
      <c r="H10" s="55">
        <v>0</v>
      </c>
      <c r="I10" s="55">
        <v>15500</v>
      </c>
    </row>
    <row r="11" spans="1:9" ht="15" x14ac:dyDescent="0.25">
      <c r="A11" s="55" t="s">
        <v>379</v>
      </c>
      <c r="B11" s="55" t="s">
        <v>380</v>
      </c>
      <c r="C11" s="55" t="s">
        <v>381</v>
      </c>
      <c r="D11" s="55" t="s">
        <v>382</v>
      </c>
      <c r="E11" s="55" t="s">
        <v>383</v>
      </c>
      <c r="F11" s="55">
        <v>2</v>
      </c>
      <c r="G11" s="55">
        <v>0</v>
      </c>
      <c r="H11" s="55">
        <v>0</v>
      </c>
      <c r="I11" s="55">
        <v>1500</v>
      </c>
    </row>
    <row r="12" spans="1:9" ht="15" x14ac:dyDescent="0.25">
      <c r="A12" s="55" t="s">
        <v>384</v>
      </c>
      <c r="B12" s="55" t="s">
        <v>385</v>
      </c>
      <c r="C12" s="55" t="s">
        <v>386</v>
      </c>
      <c r="D12" s="55" t="s">
        <v>387</v>
      </c>
      <c r="E12" s="55" t="s">
        <v>353</v>
      </c>
      <c r="F12" s="55">
        <v>2</v>
      </c>
      <c r="G12" s="55">
        <v>1333</v>
      </c>
      <c r="H12" s="55">
        <v>440</v>
      </c>
      <c r="I12" s="55">
        <v>10000</v>
      </c>
    </row>
    <row r="13" spans="1:9" ht="15" x14ac:dyDescent="0.25">
      <c r="A13" s="55" t="s">
        <v>388</v>
      </c>
      <c r="B13" s="55" t="s">
        <v>389</v>
      </c>
      <c r="C13" s="55" t="s">
        <v>390</v>
      </c>
      <c r="D13" s="55" t="s">
        <v>391</v>
      </c>
      <c r="E13" s="55" t="s">
        <v>392</v>
      </c>
      <c r="F13" s="55">
        <v>2</v>
      </c>
      <c r="G13" s="55">
        <v>1004</v>
      </c>
      <c r="H13" s="55">
        <v>188</v>
      </c>
      <c r="I13" s="55">
        <v>2000</v>
      </c>
    </row>
    <row r="14" spans="1:9" ht="15" x14ac:dyDescent="0.25">
      <c r="A14" s="55" t="s">
        <v>393</v>
      </c>
      <c r="B14" s="55" t="s">
        <v>394</v>
      </c>
      <c r="C14" s="55" t="s">
        <v>395</v>
      </c>
      <c r="D14" s="55" t="s">
        <v>396</v>
      </c>
      <c r="E14" s="55" t="s">
        <v>397</v>
      </c>
      <c r="F14" s="55">
        <v>2</v>
      </c>
      <c r="G14" s="55">
        <v>1760</v>
      </c>
      <c r="H14" s="55">
        <v>0</v>
      </c>
      <c r="I14" s="55">
        <v>21000</v>
      </c>
    </row>
    <row r="15" spans="1:9" ht="15" x14ac:dyDescent="0.25">
      <c r="A15" s="55" t="s">
        <v>398</v>
      </c>
      <c r="B15" s="55" t="s">
        <v>399</v>
      </c>
      <c r="C15" s="55" t="s">
        <v>400</v>
      </c>
      <c r="D15" s="55" t="s">
        <v>401</v>
      </c>
      <c r="E15" s="55" t="s">
        <v>402</v>
      </c>
      <c r="F15" s="55">
        <v>2</v>
      </c>
      <c r="G15" s="55">
        <v>1567</v>
      </c>
      <c r="H15" s="55">
        <v>441</v>
      </c>
      <c r="I15" s="55">
        <v>20000</v>
      </c>
    </row>
    <row r="16" spans="1:9" ht="15" x14ac:dyDescent="0.25">
      <c r="A16" s="55" t="s">
        <v>403</v>
      </c>
      <c r="B16" s="55" t="s">
        <v>404</v>
      </c>
      <c r="C16" s="55" t="s">
        <v>405</v>
      </c>
      <c r="D16" s="55" t="s">
        <v>406</v>
      </c>
      <c r="E16" s="55" t="s">
        <v>407</v>
      </c>
      <c r="F16" s="55">
        <v>2</v>
      </c>
      <c r="G16" s="55">
        <v>600</v>
      </c>
      <c r="H16" s="55">
        <v>600</v>
      </c>
      <c r="I16" s="55">
        <v>750</v>
      </c>
    </row>
    <row r="17" spans="1:9" ht="15" x14ac:dyDescent="0.25">
      <c r="A17" s="55" t="s">
        <v>408</v>
      </c>
      <c r="B17" s="55" t="s">
        <v>409</v>
      </c>
      <c r="C17" s="55" t="s">
        <v>410</v>
      </c>
      <c r="D17" s="55" t="s">
        <v>411</v>
      </c>
      <c r="E17" s="55" t="s">
        <v>412</v>
      </c>
      <c r="F17" s="55">
        <v>2</v>
      </c>
      <c r="G17" s="55">
        <v>1812</v>
      </c>
      <c r="H17" s="55">
        <v>192</v>
      </c>
      <c r="I17" s="55">
        <v>45000</v>
      </c>
    </row>
    <row r="18" spans="1:9" ht="15" x14ac:dyDescent="0.25">
      <c r="A18" s="55" t="s">
        <v>17</v>
      </c>
      <c r="B18" s="55" t="s">
        <v>17</v>
      </c>
      <c r="C18" s="55" t="s">
        <v>17</v>
      </c>
      <c r="D18" s="55" t="s">
        <v>17</v>
      </c>
      <c r="E18" s="55" t="s">
        <v>4</v>
      </c>
      <c r="F18" s="55">
        <v>9</v>
      </c>
      <c r="G18" s="55">
        <v>9608</v>
      </c>
      <c r="H18" s="55">
        <v>1861</v>
      </c>
      <c r="I18" s="55">
        <v>131750</v>
      </c>
    </row>
    <row r="19" spans="1:9" ht="15" x14ac:dyDescent="0.25">
      <c r="A19" s="56" t="s">
        <v>61</v>
      </c>
      <c r="B19" s="56" t="s">
        <v>17</v>
      </c>
      <c r="C19" s="56" t="s">
        <v>17</v>
      </c>
      <c r="D19" s="56" t="s">
        <v>17</v>
      </c>
      <c r="E19" s="56" t="s">
        <v>17</v>
      </c>
      <c r="F19" s="56" t="s">
        <v>17</v>
      </c>
      <c r="G19" s="56" t="s">
        <v>17</v>
      </c>
      <c r="H19" s="56" t="s">
        <v>17</v>
      </c>
      <c r="I19" s="56" t="s">
        <v>17</v>
      </c>
    </row>
    <row r="20" spans="1:9" ht="15" x14ac:dyDescent="0.25">
      <c r="A20" s="55" t="s">
        <v>18</v>
      </c>
      <c r="B20" s="55" t="s">
        <v>19</v>
      </c>
      <c r="C20" s="55" t="s">
        <v>20</v>
      </c>
      <c r="D20" s="55" t="s">
        <v>21</v>
      </c>
      <c r="E20" s="55" t="s">
        <v>22</v>
      </c>
      <c r="F20" s="55" t="s">
        <v>23</v>
      </c>
      <c r="G20" s="55" t="s">
        <v>24</v>
      </c>
      <c r="H20" s="55" t="s">
        <v>25</v>
      </c>
      <c r="I20" s="55" t="s">
        <v>0</v>
      </c>
    </row>
    <row r="21" spans="1:9" ht="15" x14ac:dyDescent="0.25">
      <c r="A21" s="55" t="s">
        <v>413</v>
      </c>
      <c r="B21" s="55" t="s">
        <v>414</v>
      </c>
      <c r="C21" s="55" t="s">
        <v>415</v>
      </c>
      <c r="D21" s="55" t="s">
        <v>416</v>
      </c>
      <c r="E21" s="55" t="s">
        <v>417</v>
      </c>
      <c r="F21" s="55">
        <v>2</v>
      </c>
      <c r="G21" s="55">
        <v>1348</v>
      </c>
      <c r="H21" s="55">
        <v>0</v>
      </c>
      <c r="I21" s="55">
        <v>9000</v>
      </c>
    </row>
    <row r="22" spans="1:9" ht="15" x14ac:dyDescent="0.25">
      <c r="A22" s="55" t="s">
        <v>365</v>
      </c>
      <c r="B22" s="55" t="s">
        <v>418</v>
      </c>
      <c r="C22" s="55" t="s">
        <v>419</v>
      </c>
      <c r="D22" s="55" t="s">
        <v>17</v>
      </c>
      <c r="E22" s="55" t="s">
        <v>420</v>
      </c>
      <c r="F22" s="55">
        <v>2</v>
      </c>
      <c r="G22" s="55">
        <v>1400</v>
      </c>
      <c r="H22" s="55">
        <v>0</v>
      </c>
      <c r="I22" s="55">
        <v>3000</v>
      </c>
    </row>
    <row r="23" spans="1:9" ht="15" x14ac:dyDescent="0.25">
      <c r="A23" s="55" t="s">
        <v>421</v>
      </c>
      <c r="B23" s="55" t="s">
        <v>422</v>
      </c>
      <c r="C23" s="55" t="s">
        <v>423</v>
      </c>
      <c r="D23" s="55" t="s">
        <v>17</v>
      </c>
      <c r="E23" s="55" t="s">
        <v>417</v>
      </c>
      <c r="F23" s="55">
        <v>2</v>
      </c>
      <c r="G23" s="55">
        <v>2032</v>
      </c>
      <c r="H23" s="55">
        <v>0</v>
      </c>
      <c r="I23" s="55">
        <v>8000</v>
      </c>
    </row>
    <row r="24" spans="1:9" ht="15" x14ac:dyDescent="0.25">
      <c r="A24" s="55" t="s">
        <v>424</v>
      </c>
      <c r="B24" s="55" t="s">
        <v>425</v>
      </c>
      <c r="C24" s="55" t="s">
        <v>426</v>
      </c>
      <c r="D24" s="55" t="s">
        <v>427</v>
      </c>
      <c r="E24" s="55" t="s">
        <v>87</v>
      </c>
      <c r="F24" s="55">
        <v>2</v>
      </c>
      <c r="G24" s="55">
        <v>1586</v>
      </c>
      <c r="H24" s="55">
        <v>324</v>
      </c>
      <c r="I24" s="55">
        <v>19095</v>
      </c>
    </row>
    <row r="25" spans="1:9" ht="15" x14ac:dyDescent="0.25">
      <c r="A25" s="55" t="s">
        <v>17</v>
      </c>
      <c r="B25" s="55" t="s">
        <v>17</v>
      </c>
      <c r="C25" s="55" t="s">
        <v>17</v>
      </c>
      <c r="D25" s="55" t="s">
        <v>17</v>
      </c>
      <c r="E25" s="55" t="s">
        <v>4</v>
      </c>
      <c r="F25" s="55">
        <v>4</v>
      </c>
      <c r="G25" s="55">
        <v>6366</v>
      </c>
      <c r="H25" s="55">
        <v>324</v>
      </c>
      <c r="I25" s="55">
        <v>39095</v>
      </c>
    </row>
    <row r="26" spans="1:9" ht="15" x14ac:dyDescent="0.25">
      <c r="A26" s="56" t="s">
        <v>354</v>
      </c>
      <c r="B26" s="56" t="s">
        <v>17</v>
      </c>
      <c r="C26" s="56" t="s">
        <v>17</v>
      </c>
      <c r="D26" s="56" t="s">
        <v>17</v>
      </c>
      <c r="E26" s="56" t="s">
        <v>17</v>
      </c>
      <c r="F26" s="56" t="s">
        <v>17</v>
      </c>
      <c r="G26" s="56" t="s">
        <v>17</v>
      </c>
      <c r="H26" s="56" t="s">
        <v>17</v>
      </c>
      <c r="I26" s="56" t="s">
        <v>17</v>
      </c>
    </row>
    <row r="27" spans="1:9" ht="15" x14ac:dyDescent="0.25">
      <c r="A27" s="55" t="s">
        <v>18</v>
      </c>
      <c r="B27" s="55" t="s">
        <v>19</v>
      </c>
      <c r="C27" s="55" t="s">
        <v>20</v>
      </c>
      <c r="D27" s="55" t="s">
        <v>21</v>
      </c>
      <c r="E27" s="55" t="s">
        <v>22</v>
      </c>
      <c r="F27" s="55" t="s">
        <v>23</v>
      </c>
      <c r="G27" s="55" t="s">
        <v>24</v>
      </c>
      <c r="H27" s="55" t="s">
        <v>25</v>
      </c>
      <c r="I27" s="55" t="s">
        <v>0</v>
      </c>
    </row>
    <row r="28" spans="1:9" ht="15" x14ac:dyDescent="0.25">
      <c r="A28" s="55" t="s">
        <v>408</v>
      </c>
      <c r="B28" s="55" t="s">
        <v>428</v>
      </c>
      <c r="C28" s="55" t="s">
        <v>429</v>
      </c>
      <c r="D28" s="55" t="s">
        <v>430</v>
      </c>
      <c r="E28" s="55" t="s">
        <v>431</v>
      </c>
      <c r="F28" s="55">
        <v>2</v>
      </c>
      <c r="G28" s="55">
        <v>0</v>
      </c>
      <c r="H28" s="55">
        <v>495</v>
      </c>
      <c r="I28" s="55">
        <v>7818</v>
      </c>
    </row>
    <row r="29" spans="1:9" ht="15" x14ac:dyDescent="0.25">
      <c r="A29" s="55" t="s">
        <v>17</v>
      </c>
      <c r="B29" s="55" t="s">
        <v>17</v>
      </c>
      <c r="C29" s="55" t="s">
        <v>17</v>
      </c>
      <c r="D29" s="55" t="s">
        <v>17</v>
      </c>
      <c r="E29" s="55" t="s">
        <v>4</v>
      </c>
      <c r="F29" s="55">
        <v>1</v>
      </c>
      <c r="G29" s="55">
        <v>0</v>
      </c>
      <c r="H29" s="55">
        <v>495</v>
      </c>
      <c r="I29" s="55">
        <v>7818</v>
      </c>
    </row>
    <row r="30" spans="1:9" ht="15" x14ac:dyDescent="0.25">
      <c r="A30" s="56" t="s">
        <v>40</v>
      </c>
      <c r="B30" s="56" t="s">
        <v>17</v>
      </c>
      <c r="C30" s="56" t="s">
        <v>17</v>
      </c>
      <c r="D30" s="56" t="s">
        <v>17</v>
      </c>
      <c r="E30" s="56" t="s">
        <v>17</v>
      </c>
      <c r="F30" s="56" t="s">
        <v>17</v>
      </c>
      <c r="G30" s="56" t="s">
        <v>17</v>
      </c>
      <c r="H30" s="56" t="s">
        <v>17</v>
      </c>
      <c r="I30" s="56" t="s">
        <v>17</v>
      </c>
    </row>
    <row r="31" spans="1:9" ht="15" x14ac:dyDescent="0.25">
      <c r="A31" s="55" t="s">
        <v>18</v>
      </c>
      <c r="B31" s="55" t="s">
        <v>19</v>
      </c>
      <c r="C31" s="55" t="s">
        <v>20</v>
      </c>
      <c r="D31" s="55" t="s">
        <v>21</v>
      </c>
      <c r="E31" s="55" t="s">
        <v>22</v>
      </c>
      <c r="F31" s="55" t="s">
        <v>23</v>
      </c>
      <c r="G31" s="55" t="s">
        <v>24</v>
      </c>
      <c r="H31" s="55" t="s">
        <v>25</v>
      </c>
      <c r="I31" s="55" t="s">
        <v>0</v>
      </c>
    </row>
    <row r="32" spans="1:9" ht="15" x14ac:dyDescent="0.25">
      <c r="A32" s="55" t="s">
        <v>432</v>
      </c>
      <c r="B32" s="55" t="s">
        <v>433</v>
      </c>
      <c r="C32" s="55" t="s">
        <v>434</v>
      </c>
      <c r="D32" s="55" t="s">
        <v>435</v>
      </c>
      <c r="E32" s="55" t="s">
        <v>70</v>
      </c>
      <c r="F32" s="55">
        <v>1</v>
      </c>
      <c r="G32" s="55">
        <v>1526</v>
      </c>
      <c r="H32" s="55">
        <v>590</v>
      </c>
      <c r="I32" s="55">
        <v>139656</v>
      </c>
    </row>
    <row r="33" spans="1:9" ht="15" x14ac:dyDescent="0.25">
      <c r="A33" s="55" t="s">
        <v>432</v>
      </c>
      <c r="B33" s="55" t="s">
        <v>436</v>
      </c>
      <c r="C33" s="55" t="s">
        <v>437</v>
      </c>
      <c r="D33" s="55" t="s">
        <v>438</v>
      </c>
      <c r="E33" s="55" t="s">
        <v>70</v>
      </c>
      <c r="F33" s="55">
        <v>1</v>
      </c>
      <c r="G33" s="55">
        <v>1918</v>
      </c>
      <c r="H33" s="55">
        <v>616</v>
      </c>
      <c r="I33" s="55">
        <v>167244</v>
      </c>
    </row>
    <row r="34" spans="1:9" ht="15" x14ac:dyDescent="0.25">
      <c r="A34" s="55" t="s">
        <v>370</v>
      </c>
      <c r="B34" s="55" t="s">
        <v>439</v>
      </c>
      <c r="C34" s="55" t="s">
        <v>440</v>
      </c>
      <c r="D34" s="55" t="s">
        <v>441</v>
      </c>
      <c r="E34" s="55" t="s">
        <v>442</v>
      </c>
      <c r="F34" s="55">
        <v>1</v>
      </c>
      <c r="G34" s="55">
        <v>1416</v>
      </c>
      <c r="H34" s="55">
        <v>148</v>
      </c>
      <c r="I34" s="55">
        <v>155000</v>
      </c>
    </row>
    <row r="35" spans="1:9" ht="15" x14ac:dyDescent="0.25">
      <c r="A35" s="55" t="s">
        <v>370</v>
      </c>
      <c r="B35" s="55" t="s">
        <v>443</v>
      </c>
      <c r="C35" s="55" t="s">
        <v>444</v>
      </c>
      <c r="D35" s="55" t="s">
        <v>445</v>
      </c>
      <c r="E35" s="55" t="s">
        <v>62</v>
      </c>
      <c r="F35" s="55">
        <v>1</v>
      </c>
      <c r="G35" s="55">
        <v>2688</v>
      </c>
      <c r="H35" s="55">
        <v>1760</v>
      </c>
      <c r="I35" s="55">
        <v>365000</v>
      </c>
    </row>
    <row r="36" spans="1:9" ht="15" x14ac:dyDescent="0.25">
      <c r="A36" s="55" t="s">
        <v>370</v>
      </c>
      <c r="B36" s="55" t="s">
        <v>446</v>
      </c>
      <c r="C36" s="55" t="s">
        <v>447</v>
      </c>
      <c r="D36" s="55" t="s">
        <v>448</v>
      </c>
      <c r="E36" s="55" t="s">
        <v>62</v>
      </c>
      <c r="F36" s="55">
        <v>1</v>
      </c>
      <c r="G36" s="55">
        <v>3234</v>
      </c>
      <c r="H36" s="55">
        <v>937</v>
      </c>
      <c r="I36" s="55">
        <v>488730</v>
      </c>
    </row>
    <row r="37" spans="1:9" ht="15" x14ac:dyDescent="0.25">
      <c r="A37" s="55" t="s">
        <v>449</v>
      </c>
      <c r="B37" s="55" t="s">
        <v>450</v>
      </c>
      <c r="C37" s="55" t="s">
        <v>451</v>
      </c>
      <c r="D37" s="55" t="s">
        <v>452</v>
      </c>
      <c r="E37" s="55" t="s">
        <v>70</v>
      </c>
      <c r="F37" s="55">
        <v>1</v>
      </c>
      <c r="G37" s="55">
        <v>1897</v>
      </c>
      <c r="H37" s="55">
        <v>614</v>
      </c>
      <c r="I37" s="55">
        <v>165726</v>
      </c>
    </row>
    <row r="38" spans="1:9" ht="15" x14ac:dyDescent="0.25">
      <c r="A38" s="55" t="s">
        <v>413</v>
      </c>
      <c r="B38" s="55" t="s">
        <v>453</v>
      </c>
      <c r="C38" s="55" t="s">
        <v>454</v>
      </c>
      <c r="D38" s="55" t="s">
        <v>455</v>
      </c>
      <c r="E38" s="55" t="s">
        <v>96</v>
      </c>
      <c r="F38" s="55">
        <v>1</v>
      </c>
      <c r="G38" s="55">
        <v>1253</v>
      </c>
      <c r="H38" s="55">
        <v>498</v>
      </c>
      <c r="I38" s="55">
        <v>120418</v>
      </c>
    </row>
    <row r="39" spans="1:9" ht="15" x14ac:dyDescent="0.25">
      <c r="A39" s="55" t="s">
        <v>456</v>
      </c>
      <c r="B39" s="55" t="s">
        <v>457</v>
      </c>
      <c r="C39" s="55" t="s">
        <v>458</v>
      </c>
      <c r="D39" s="55" t="s">
        <v>459</v>
      </c>
      <c r="E39" s="55" t="s">
        <v>460</v>
      </c>
      <c r="F39" s="55">
        <v>1</v>
      </c>
      <c r="G39" s="55">
        <v>1115</v>
      </c>
      <c r="H39" s="55">
        <v>481</v>
      </c>
      <c r="I39" s="55">
        <v>177000</v>
      </c>
    </row>
    <row r="40" spans="1:9" ht="15" x14ac:dyDescent="0.25">
      <c r="A40" s="55" t="s">
        <v>456</v>
      </c>
      <c r="B40" s="55" t="s">
        <v>461</v>
      </c>
      <c r="C40" s="55" t="s">
        <v>462</v>
      </c>
      <c r="D40" s="55" t="s">
        <v>463</v>
      </c>
      <c r="E40" s="55" t="s">
        <v>460</v>
      </c>
      <c r="F40" s="55">
        <v>1</v>
      </c>
      <c r="G40" s="55">
        <v>1272</v>
      </c>
      <c r="H40" s="55">
        <v>452</v>
      </c>
      <c r="I40" s="55">
        <v>201000</v>
      </c>
    </row>
    <row r="41" spans="1:9" ht="15" x14ac:dyDescent="0.25">
      <c r="A41" s="55" t="s">
        <v>456</v>
      </c>
      <c r="B41" s="55" t="s">
        <v>464</v>
      </c>
      <c r="C41" s="55" t="s">
        <v>465</v>
      </c>
      <c r="D41" s="55" t="s">
        <v>466</v>
      </c>
      <c r="E41" s="55" t="s">
        <v>460</v>
      </c>
      <c r="F41" s="55">
        <v>1</v>
      </c>
      <c r="G41" s="55">
        <v>1020</v>
      </c>
      <c r="H41" s="55">
        <v>490</v>
      </c>
      <c r="I41" s="55">
        <v>166000</v>
      </c>
    </row>
    <row r="42" spans="1:9" ht="15" x14ac:dyDescent="0.25">
      <c r="A42" s="55" t="s">
        <v>456</v>
      </c>
      <c r="B42" s="55" t="s">
        <v>467</v>
      </c>
      <c r="C42" s="55" t="s">
        <v>468</v>
      </c>
      <c r="D42" s="55" t="s">
        <v>469</v>
      </c>
      <c r="E42" s="55" t="s">
        <v>460</v>
      </c>
      <c r="F42" s="55">
        <v>1</v>
      </c>
      <c r="G42" s="55">
        <v>1115</v>
      </c>
      <c r="H42" s="55">
        <v>481</v>
      </c>
      <c r="I42" s="55">
        <v>177000</v>
      </c>
    </row>
    <row r="43" spans="1:9" ht="15" x14ac:dyDescent="0.25">
      <c r="A43" s="55" t="s">
        <v>421</v>
      </c>
      <c r="B43" s="55" t="s">
        <v>470</v>
      </c>
      <c r="C43" s="55" t="s">
        <v>471</v>
      </c>
      <c r="D43" s="55" t="s">
        <v>472</v>
      </c>
      <c r="E43" s="55" t="s">
        <v>96</v>
      </c>
      <c r="F43" s="55">
        <v>1</v>
      </c>
      <c r="G43" s="55">
        <v>1414</v>
      </c>
      <c r="H43" s="55">
        <v>488</v>
      </c>
      <c r="I43" s="55">
        <v>125532</v>
      </c>
    </row>
    <row r="44" spans="1:9" ht="15" x14ac:dyDescent="0.25">
      <c r="A44" s="55" t="s">
        <v>421</v>
      </c>
      <c r="B44" s="55" t="s">
        <v>473</v>
      </c>
      <c r="C44" s="55" t="s">
        <v>474</v>
      </c>
      <c r="D44" s="55" t="s">
        <v>475</v>
      </c>
      <c r="E44" s="55" t="s">
        <v>96</v>
      </c>
      <c r="F44" s="55">
        <v>1</v>
      </c>
      <c r="G44" s="55">
        <v>1788</v>
      </c>
      <c r="H44" s="55">
        <v>511</v>
      </c>
      <c r="I44" s="55">
        <v>151734</v>
      </c>
    </row>
    <row r="45" spans="1:9" ht="15" x14ac:dyDescent="0.25">
      <c r="A45" s="55" t="s">
        <v>421</v>
      </c>
      <c r="B45" s="55" t="s">
        <v>476</v>
      </c>
      <c r="C45" s="55" t="s">
        <v>477</v>
      </c>
      <c r="D45" s="55" t="s">
        <v>478</v>
      </c>
      <c r="E45" s="55" t="s">
        <v>96</v>
      </c>
      <c r="F45" s="55">
        <v>1</v>
      </c>
      <c r="G45" s="55">
        <v>1253</v>
      </c>
      <c r="H45" s="55">
        <v>502</v>
      </c>
      <c r="I45" s="55">
        <v>120418</v>
      </c>
    </row>
    <row r="46" spans="1:9" ht="15" x14ac:dyDescent="0.25">
      <c r="A46" s="55" t="s">
        <v>421</v>
      </c>
      <c r="B46" s="55" t="s">
        <v>479</v>
      </c>
      <c r="C46" s="55" t="s">
        <v>480</v>
      </c>
      <c r="D46" s="55" t="s">
        <v>481</v>
      </c>
      <c r="E46" s="55" t="s">
        <v>96</v>
      </c>
      <c r="F46" s="55">
        <v>1</v>
      </c>
      <c r="G46" s="55">
        <v>1491</v>
      </c>
      <c r="H46" s="55">
        <v>580</v>
      </c>
      <c r="I46" s="55">
        <v>136686</v>
      </c>
    </row>
    <row r="47" spans="1:9" ht="15" x14ac:dyDescent="0.25">
      <c r="A47" s="55" t="s">
        <v>365</v>
      </c>
      <c r="B47" s="55" t="s">
        <v>482</v>
      </c>
      <c r="C47" s="55" t="s">
        <v>483</v>
      </c>
      <c r="D47" s="55" t="s">
        <v>484</v>
      </c>
      <c r="E47" s="55" t="s">
        <v>485</v>
      </c>
      <c r="F47" s="55">
        <v>1</v>
      </c>
      <c r="G47" s="55">
        <v>1928</v>
      </c>
      <c r="H47" s="55">
        <v>599</v>
      </c>
      <c r="I47" s="55">
        <v>375000</v>
      </c>
    </row>
    <row r="48" spans="1:9" ht="15" x14ac:dyDescent="0.25">
      <c r="A48" s="55" t="s">
        <v>421</v>
      </c>
      <c r="B48" s="55" t="s">
        <v>486</v>
      </c>
      <c r="C48" s="55" t="s">
        <v>487</v>
      </c>
      <c r="D48" s="55" t="s">
        <v>488</v>
      </c>
      <c r="E48" s="55" t="s">
        <v>41</v>
      </c>
      <c r="F48" s="55">
        <v>1</v>
      </c>
      <c r="G48" s="55">
        <v>2587</v>
      </c>
      <c r="H48" s="55">
        <v>584</v>
      </c>
      <c r="I48" s="55">
        <v>209286</v>
      </c>
    </row>
    <row r="49" spans="1:9" ht="15" x14ac:dyDescent="0.25">
      <c r="A49" s="55" t="s">
        <v>421</v>
      </c>
      <c r="B49" s="55" t="s">
        <v>489</v>
      </c>
      <c r="C49" s="55" t="s">
        <v>490</v>
      </c>
      <c r="D49" s="55" t="s">
        <v>491</v>
      </c>
      <c r="E49" s="55" t="s">
        <v>41</v>
      </c>
      <c r="F49" s="55">
        <v>1</v>
      </c>
      <c r="G49" s="55">
        <v>1612</v>
      </c>
      <c r="H49" s="55">
        <v>430</v>
      </c>
      <c r="I49" s="55">
        <v>134772</v>
      </c>
    </row>
    <row r="50" spans="1:9" ht="15" x14ac:dyDescent="0.25">
      <c r="A50" s="55" t="s">
        <v>384</v>
      </c>
      <c r="B50" s="55" t="s">
        <v>492</v>
      </c>
      <c r="C50" s="55" t="s">
        <v>493</v>
      </c>
      <c r="D50" s="55" t="s">
        <v>494</v>
      </c>
      <c r="E50" s="55" t="s">
        <v>71</v>
      </c>
      <c r="F50" s="55">
        <v>1</v>
      </c>
      <c r="G50" s="55">
        <v>1860</v>
      </c>
      <c r="H50" s="55">
        <v>610</v>
      </c>
      <c r="I50" s="55">
        <v>200070</v>
      </c>
    </row>
    <row r="51" spans="1:9" ht="15" x14ac:dyDescent="0.25">
      <c r="A51" s="55" t="s">
        <v>456</v>
      </c>
      <c r="B51" s="55" t="s">
        <v>495</v>
      </c>
      <c r="C51" s="55" t="s">
        <v>496</v>
      </c>
      <c r="D51" s="55" t="s">
        <v>497</v>
      </c>
      <c r="E51" s="55" t="s">
        <v>498</v>
      </c>
      <c r="F51" s="55">
        <v>1</v>
      </c>
      <c r="G51" s="55">
        <v>1431</v>
      </c>
      <c r="H51" s="55">
        <v>265</v>
      </c>
      <c r="I51" s="55">
        <v>130000</v>
      </c>
    </row>
    <row r="52" spans="1:9" ht="15" x14ac:dyDescent="0.25">
      <c r="A52" s="55" t="s">
        <v>365</v>
      </c>
      <c r="B52" s="55" t="s">
        <v>499</v>
      </c>
      <c r="C52" s="55" t="s">
        <v>500</v>
      </c>
      <c r="D52" s="55" t="s">
        <v>501</v>
      </c>
      <c r="E52" s="55" t="s">
        <v>498</v>
      </c>
      <c r="F52" s="55">
        <v>1</v>
      </c>
      <c r="G52" s="55">
        <v>1306</v>
      </c>
      <c r="H52" s="55">
        <v>225</v>
      </c>
      <c r="I52" s="55">
        <v>130000</v>
      </c>
    </row>
    <row r="53" spans="1:9" ht="15" x14ac:dyDescent="0.25">
      <c r="A53" s="55" t="s">
        <v>370</v>
      </c>
      <c r="B53" s="55" t="s">
        <v>502</v>
      </c>
      <c r="C53" s="55" t="s">
        <v>503</v>
      </c>
      <c r="D53" s="55" t="s">
        <v>504</v>
      </c>
      <c r="E53" s="55" t="s">
        <v>41</v>
      </c>
      <c r="F53" s="55">
        <v>1</v>
      </c>
      <c r="G53" s="55">
        <v>2035</v>
      </c>
      <c r="H53" s="55">
        <v>578</v>
      </c>
      <c r="I53" s="55">
        <v>172458</v>
      </c>
    </row>
    <row r="54" spans="1:9" ht="15" x14ac:dyDescent="0.25">
      <c r="A54" s="55" t="s">
        <v>403</v>
      </c>
      <c r="B54" s="55" t="s">
        <v>505</v>
      </c>
      <c r="C54" s="55" t="s">
        <v>506</v>
      </c>
      <c r="D54" s="55" t="s">
        <v>507</v>
      </c>
      <c r="E54" s="55" t="s">
        <v>508</v>
      </c>
      <c r="F54" s="55">
        <v>1</v>
      </c>
      <c r="G54" s="55">
        <v>1400</v>
      </c>
      <c r="H54" s="55">
        <v>300</v>
      </c>
      <c r="I54" s="55">
        <v>150000</v>
      </c>
    </row>
    <row r="55" spans="1:9" ht="15" x14ac:dyDescent="0.25">
      <c r="A55" s="55" t="s">
        <v>413</v>
      </c>
      <c r="B55" s="55" t="s">
        <v>509</v>
      </c>
      <c r="C55" s="55" t="s">
        <v>510</v>
      </c>
      <c r="D55" s="55" t="s">
        <v>511</v>
      </c>
      <c r="E55" s="55" t="s">
        <v>355</v>
      </c>
      <c r="F55" s="55">
        <v>1</v>
      </c>
      <c r="G55" s="55">
        <v>2013</v>
      </c>
      <c r="H55" s="55">
        <v>571</v>
      </c>
      <c r="I55" s="55">
        <v>230000</v>
      </c>
    </row>
    <row r="56" spans="1:9" ht="15" x14ac:dyDescent="0.25">
      <c r="A56" s="55" t="s">
        <v>421</v>
      </c>
      <c r="B56" s="55" t="s">
        <v>512</v>
      </c>
      <c r="C56" s="55" t="s">
        <v>513</v>
      </c>
      <c r="D56" s="55" t="s">
        <v>514</v>
      </c>
      <c r="E56" s="55" t="s">
        <v>70</v>
      </c>
      <c r="F56" s="55">
        <v>1</v>
      </c>
      <c r="G56" s="55">
        <v>2295</v>
      </c>
      <c r="H56" s="55">
        <v>428</v>
      </c>
      <c r="I56" s="55">
        <v>188240</v>
      </c>
    </row>
    <row r="57" spans="1:9" ht="15" x14ac:dyDescent="0.25">
      <c r="A57" s="55" t="s">
        <v>515</v>
      </c>
      <c r="B57" s="55" t="s">
        <v>516</v>
      </c>
      <c r="C57" s="55" t="s">
        <v>517</v>
      </c>
      <c r="D57" s="55" t="s">
        <v>518</v>
      </c>
      <c r="E57" s="55" t="s">
        <v>96</v>
      </c>
      <c r="F57" s="55">
        <v>1</v>
      </c>
      <c r="G57" s="55">
        <v>1407</v>
      </c>
      <c r="H57" s="55">
        <v>496</v>
      </c>
      <c r="I57" s="55">
        <v>125598</v>
      </c>
    </row>
    <row r="58" spans="1:9" ht="15" x14ac:dyDescent="0.25">
      <c r="A58" s="55" t="s">
        <v>365</v>
      </c>
      <c r="B58" s="55" t="s">
        <v>519</v>
      </c>
      <c r="C58" s="55" t="s">
        <v>520</v>
      </c>
      <c r="D58" s="55" t="s">
        <v>521</v>
      </c>
      <c r="E58" s="55" t="s">
        <v>96</v>
      </c>
      <c r="F58" s="55">
        <v>1</v>
      </c>
      <c r="G58" s="55">
        <v>2034</v>
      </c>
      <c r="H58" s="55">
        <v>705</v>
      </c>
      <c r="I58" s="55">
        <v>180774</v>
      </c>
    </row>
    <row r="59" spans="1:9" ht="15" x14ac:dyDescent="0.25">
      <c r="A59" s="55" t="s">
        <v>424</v>
      </c>
      <c r="B59" s="55" t="s">
        <v>522</v>
      </c>
      <c r="C59" s="55" t="s">
        <v>523</v>
      </c>
      <c r="D59" s="55" t="s">
        <v>524</v>
      </c>
      <c r="E59" s="55" t="s">
        <v>41</v>
      </c>
      <c r="F59" s="55">
        <v>1</v>
      </c>
      <c r="G59" s="55">
        <v>1262</v>
      </c>
      <c r="H59" s="55">
        <v>429</v>
      </c>
      <c r="I59" s="55">
        <v>111606</v>
      </c>
    </row>
    <row r="60" spans="1:9" ht="15" x14ac:dyDescent="0.25">
      <c r="A60" s="55" t="s">
        <v>365</v>
      </c>
      <c r="B60" s="55" t="s">
        <v>525</v>
      </c>
      <c r="C60" s="55" t="s">
        <v>526</v>
      </c>
      <c r="D60" s="55" t="s">
        <v>527</v>
      </c>
      <c r="E60" s="55" t="s">
        <v>96</v>
      </c>
      <c r="F60" s="55">
        <v>1</v>
      </c>
      <c r="G60" s="55">
        <v>1655</v>
      </c>
      <c r="H60" s="55">
        <v>515</v>
      </c>
      <c r="I60" s="55">
        <v>143220</v>
      </c>
    </row>
    <row r="61" spans="1:9" ht="15" x14ac:dyDescent="0.25">
      <c r="A61" s="55" t="s">
        <v>365</v>
      </c>
      <c r="B61" s="55" t="s">
        <v>528</v>
      </c>
      <c r="C61" s="55" t="s">
        <v>529</v>
      </c>
      <c r="D61" s="55" t="s">
        <v>530</v>
      </c>
      <c r="E61" s="55" t="s">
        <v>460</v>
      </c>
      <c r="F61" s="55">
        <v>1</v>
      </c>
      <c r="G61" s="55">
        <v>1329</v>
      </c>
      <c r="H61" s="55">
        <v>577</v>
      </c>
      <c r="I61" s="55">
        <v>204000</v>
      </c>
    </row>
    <row r="62" spans="1:9" ht="15" x14ac:dyDescent="0.25">
      <c r="A62" s="55" t="s">
        <v>370</v>
      </c>
      <c r="B62" s="55" t="s">
        <v>531</v>
      </c>
      <c r="C62" s="55" t="s">
        <v>532</v>
      </c>
      <c r="D62" s="55" t="s">
        <v>533</v>
      </c>
      <c r="E62" s="55" t="s">
        <v>41</v>
      </c>
      <c r="F62" s="55">
        <v>1</v>
      </c>
      <c r="G62" s="55">
        <v>2587</v>
      </c>
      <c r="H62" s="55">
        <v>456</v>
      </c>
      <c r="I62" s="55">
        <v>200838</v>
      </c>
    </row>
    <row r="63" spans="1:9" ht="15" x14ac:dyDescent="0.25">
      <c r="A63" s="55" t="s">
        <v>432</v>
      </c>
      <c r="B63" s="55" t="s">
        <v>534</v>
      </c>
      <c r="C63" s="55" t="s">
        <v>535</v>
      </c>
      <c r="D63" s="55" t="s">
        <v>536</v>
      </c>
      <c r="E63" s="55" t="s">
        <v>41</v>
      </c>
      <c r="F63" s="55">
        <v>1</v>
      </c>
      <c r="G63" s="55">
        <v>2035</v>
      </c>
      <c r="H63" s="55">
        <v>578</v>
      </c>
      <c r="I63" s="55">
        <v>172458</v>
      </c>
    </row>
    <row r="64" spans="1:9" ht="15" x14ac:dyDescent="0.25">
      <c r="A64" s="55" t="s">
        <v>537</v>
      </c>
      <c r="B64" s="55" t="s">
        <v>538</v>
      </c>
      <c r="C64" s="55" t="s">
        <v>539</v>
      </c>
      <c r="D64" s="55" t="s">
        <v>540</v>
      </c>
      <c r="E64" s="55" t="s">
        <v>356</v>
      </c>
      <c r="F64" s="55">
        <v>1</v>
      </c>
      <c r="G64" s="55">
        <v>1716</v>
      </c>
      <c r="H64" s="55">
        <v>413</v>
      </c>
      <c r="I64" s="55">
        <v>159675</v>
      </c>
    </row>
    <row r="65" spans="1:9" ht="15" x14ac:dyDescent="0.25">
      <c r="A65" s="55" t="s">
        <v>537</v>
      </c>
      <c r="B65" s="55" t="s">
        <v>541</v>
      </c>
      <c r="C65" s="55" t="s">
        <v>542</v>
      </c>
      <c r="D65" s="55" t="s">
        <v>543</v>
      </c>
      <c r="E65" s="55" t="s">
        <v>53</v>
      </c>
      <c r="F65" s="55">
        <v>1</v>
      </c>
      <c r="G65" s="55">
        <v>3000</v>
      </c>
      <c r="H65" s="55">
        <v>890</v>
      </c>
      <c r="I65" s="55">
        <v>315090</v>
      </c>
    </row>
    <row r="66" spans="1:9" ht="15" x14ac:dyDescent="0.25">
      <c r="A66" s="55" t="s">
        <v>408</v>
      </c>
      <c r="B66" s="55" t="s">
        <v>544</v>
      </c>
      <c r="C66" s="55" t="s">
        <v>545</v>
      </c>
      <c r="D66" s="55" t="s">
        <v>546</v>
      </c>
      <c r="E66" s="55" t="s">
        <v>96</v>
      </c>
      <c r="F66" s="55">
        <v>1</v>
      </c>
      <c r="G66" s="55">
        <v>1253</v>
      </c>
      <c r="H66" s="55">
        <v>498</v>
      </c>
      <c r="I66" s="55">
        <v>120418</v>
      </c>
    </row>
    <row r="67" spans="1:9" ht="15" x14ac:dyDescent="0.25">
      <c r="A67" s="55" t="s">
        <v>408</v>
      </c>
      <c r="B67" s="55" t="s">
        <v>547</v>
      </c>
      <c r="C67" s="55" t="s">
        <v>548</v>
      </c>
      <c r="D67" s="55" t="s">
        <v>549</v>
      </c>
      <c r="E67" s="55" t="s">
        <v>41</v>
      </c>
      <c r="F67" s="55">
        <v>1</v>
      </c>
      <c r="G67" s="55">
        <v>1856</v>
      </c>
      <c r="H67" s="55">
        <v>508</v>
      </c>
      <c r="I67" s="55">
        <v>156024</v>
      </c>
    </row>
    <row r="68" spans="1:9" ht="15" x14ac:dyDescent="0.25">
      <c r="A68" s="55" t="s">
        <v>537</v>
      </c>
      <c r="B68" s="55" t="s">
        <v>550</v>
      </c>
      <c r="C68" s="55" t="s">
        <v>551</v>
      </c>
      <c r="D68" s="55" t="s">
        <v>552</v>
      </c>
      <c r="E68" s="55" t="s">
        <v>41</v>
      </c>
      <c r="F68" s="55">
        <v>1</v>
      </c>
      <c r="G68" s="55">
        <v>2586</v>
      </c>
      <c r="H68" s="55">
        <v>585</v>
      </c>
      <c r="I68" s="55">
        <v>209286</v>
      </c>
    </row>
    <row r="69" spans="1:9" ht="15" x14ac:dyDescent="0.25">
      <c r="A69" s="55" t="s">
        <v>403</v>
      </c>
      <c r="B69" s="55" t="s">
        <v>553</v>
      </c>
      <c r="C69" s="55" t="s">
        <v>554</v>
      </c>
      <c r="D69" s="55" t="s">
        <v>555</v>
      </c>
      <c r="E69" s="55" t="s">
        <v>356</v>
      </c>
      <c r="F69" s="55">
        <v>1</v>
      </c>
      <c r="G69" s="55">
        <v>2014</v>
      </c>
      <c r="H69" s="55">
        <v>598</v>
      </c>
      <c r="I69" s="55">
        <v>195900</v>
      </c>
    </row>
    <row r="70" spans="1:9" ht="15" x14ac:dyDescent="0.25">
      <c r="A70" s="55" t="s">
        <v>403</v>
      </c>
      <c r="B70" s="55" t="s">
        <v>556</v>
      </c>
      <c r="C70" s="55" t="s">
        <v>557</v>
      </c>
      <c r="D70" s="55" t="s">
        <v>558</v>
      </c>
      <c r="E70" s="55" t="s">
        <v>356</v>
      </c>
      <c r="F70" s="55">
        <v>1</v>
      </c>
      <c r="G70" s="55">
        <v>2303</v>
      </c>
      <c r="H70" s="55">
        <v>588</v>
      </c>
      <c r="I70" s="55">
        <v>216825</v>
      </c>
    </row>
    <row r="71" spans="1:9" ht="15" x14ac:dyDescent="0.25">
      <c r="A71" s="55" t="s">
        <v>403</v>
      </c>
      <c r="B71" s="55" t="s">
        <v>559</v>
      </c>
      <c r="C71" s="55" t="s">
        <v>560</v>
      </c>
      <c r="D71" s="55" t="s">
        <v>561</v>
      </c>
      <c r="E71" s="55" t="s">
        <v>41</v>
      </c>
      <c r="F71" s="55">
        <v>1</v>
      </c>
      <c r="G71" s="55">
        <v>2035</v>
      </c>
      <c r="H71" s="55">
        <v>548</v>
      </c>
      <c r="I71" s="55">
        <v>170478</v>
      </c>
    </row>
    <row r="72" spans="1:9" ht="15" x14ac:dyDescent="0.25">
      <c r="A72" s="55" t="s">
        <v>403</v>
      </c>
      <c r="B72" s="55" t="s">
        <v>562</v>
      </c>
      <c r="C72" s="55" t="s">
        <v>563</v>
      </c>
      <c r="D72" s="55" t="s">
        <v>564</v>
      </c>
      <c r="E72" s="55" t="s">
        <v>41</v>
      </c>
      <c r="F72" s="55">
        <v>1</v>
      </c>
      <c r="G72" s="55">
        <v>1655</v>
      </c>
      <c r="H72" s="55">
        <v>475</v>
      </c>
      <c r="I72" s="55">
        <v>140580</v>
      </c>
    </row>
    <row r="73" spans="1:9" ht="15" x14ac:dyDescent="0.25">
      <c r="A73" s="55" t="s">
        <v>403</v>
      </c>
      <c r="B73" s="55" t="s">
        <v>565</v>
      </c>
      <c r="C73" s="55" t="s">
        <v>566</v>
      </c>
      <c r="D73" s="55" t="s">
        <v>567</v>
      </c>
      <c r="E73" s="55" t="s">
        <v>106</v>
      </c>
      <c r="F73" s="55">
        <v>1</v>
      </c>
      <c r="G73" s="55">
        <v>2020</v>
      </c>
      <c r="H73" s="55">
        <v>450</v>
      </c>
      <c r="I73" s="55">
        <v>198000</v>
      </c>
    </row>
    <row r="74" spans="1:9" ht="15" x14ac:dyDescent="0.25">
      <c r="A74" s="55" t="s">
        <v>568</v>
      </c>
      <c r="B74" s="55" t="s">
        <v>569</v>
      </c>
      <c r="C74" s="55" t="s">
        <v>570</v>
      </c>
      <c r="D74" s="55" t="s">
        <v>571</v>
      </c>
      <c r="E74" s="55" t="s">
        <v>96</v>
      </c>
      <c r="F74" s="55">
        <v>1</v>
      </c>
      <c r="G74" s="55">
        <v>1491</v>
      </c>
      <c r="H74" s="55">
        <v>665</v>
      </c>
      <c r="I74" s="55">
        <v>142296</v>
      </c>
    </row>
    <row r="75" spans="1:9" ht="15" x14ac:dyDescent="0.25">
      <c r="A75" s="55" t="s">
        <v>568</v>
      </c>
      <c r="B75" s="55" t="s">
        <v>572</v>
      </c>
      <c r="C75" s="55" t="s">
        <v>573</v>
      </c>
      <c r="D75" s="55" t="s">
        <v>574</v>
      </c>
      <c r="E75" s="55" t="s">
        <v>96</v>
      </c>
      <c r="F75" s="55">
        <v>1</v>
      </c>
      <c r="G75" s="55">
        <v>2164</v>
      </c>
      <c r="H75" s="55">
        <v>522</v>
      </c>
      <c r="I75" s="55">
        <v>177276</v>
      </c>
    </row>
    <row r="76" spans="1:9" ht="15" x14ac:dyDescent="0.25">
      <c r="A76" s="55" t="s">
        <v>393</v>
      </c>
      <c r="B76" s="55" t="s">
        <v>575</v>
      </c>
      <c r="C76" s="55" t="s">
        <v>576</v>
      </c>
      <c r="D76" s="55" t="s">
        <v>577</v>
      </c>
      <c r="E76" s="55" t="s">
        <v>355</v>
      </c>
      <c r="F76" s="55">
        <v>1</v>
      </c>
      <c r="G76" s="55">
        <v>2060</v>
      </c>
      <c r="H76" s="55">
        <v>561</v>
      </c>
      <c r="I76" s="55">
        <v>267800</v>
      </c>
    </row>
    <row r="77" spans="1:9" ht="15" x14ac:dyDescent="0.25">
      <c r="A77" s="55" t="s">
        <v>379</v>
      </c>
      <c r="B77" s="55" t="s">
        <v>578</v>
      </c>
      <c r="C77" s="55" t="s">
        <v>579</v>
      </c>
      <c r="D77" s="55" t="s">
        <v>580</v>
      </c>
      <c r="E77" s="55" t="s">
        <v>41</v>
      </c>
      <c r="F77" s="55">
        <v>1</v>
      </c>
      <c r="G77" s="55">
        <v>1655</v>
      </c>
      <c r="H77" s="55">
        <v>475</v>
      </c>
      <c r="I77" s="55">
        <v>140580</v>
      </c>
    </row>
    <row r="78" spans="1:9" ht="15" x14ac:dyDescent="0.25">
      <c r="A78" s="55" t="s">
        <v>379</v>
      </c>
      <c r="B78" s="55" t="s">
        <v>581</v>
      </c>
      <c r="C78" s="55" t="s">
        <v>582</v>
      </c>
      <c r="D78" s="55" t="s">
        <v>583</v>
      </c>
      <c r="E78" s="55" t="s">
        <v>106</v>
      </c>
      <c r="F78" s="55">
        <v>1</v>
      </c>
      <c r="G78" s="55">
        <v>2020</v>
      </c>
      <c r="H78" s="55">
        <v>450</v>
      </c>
      <c r="I78" s="55">
        <v>198000</v>
      </c>
    </row>
    <row r="79" spans="1:9" ht="15" x14ac:dyDescent="0.25">
      <c r="A79" s="55" t="s">
        <v>379</v>
      </c>
      <c r="B79" s="55" t="s">
        <v>584</v>
      </c>
      <c r="C79" s="55" t="s">
        <v>585</v>
      </c>
      <c r="D79" s="55" t="s">
        <v>586</v>
      </c>
      <c r="E79" s="55" t="s">
        <v>41</v>
      </c>
      <c r="F79" s="55">
        <v>1</v>
      </c>
      <c r="G79" s="55">
        <v>2578</v>
      </c>
      <c r="H79" s="55">
        <v>469</v>
      </c>
      <c r="I79" s="55">
        <v>201102</v>
      </c>
    </row>
    <row r="80" spans="1:9" ht="15" x14ac:dyDescent="0.25">
      <c r="A80" s="55" t="s">
        <v>398</v>
      </c>
      <c r="B80" s="55" t="s">
        <v>587</v>
      </c>
      <c r="C80" s="55" t="s">
        <v>588</v>
      </c>
      <c r="D80" s="55" t="s">
        <v>589</v>
      </c>
      <c r="E80" s="55" t="s">
        <v>356</v>
      </c>
      <c r="F80" s="55">
        <v>1</v>
      </c>
      <c r="G80" s="55">
        <v>1676</v>
      </c>
      <c r="H80" s="55">
        <v>453</v>
      </c>
      <c r="I80" s="55">
        <v>159675</v>
      </c>
    </row>
    <row r="81" spans="1:9" ht="15" x14ac:dyDescent="0.25">
      <c r="A81" s="55" t="s">
        <v>398</v>
      </c>
      <c r="B81" s="55" t="s">
        <v>590</v>
      </c>
      <c r="C81" s="55" t="s">
        <v>591</v>
      </c>
      <c r="D81" s="55" t="s">
        <v>592</v>
      </c>
      <c r="E81" s="55" t="s">
        <v>356</v>
      </c>
      <c r="F81" s="55">
        <v>1</v>
      </c>
      <c r="G81" s="55">
        <v>1716</v>
      </c>
      <c r="H81" s="55">
        <v>413</v>
      </c>
      <c r="I81" s="55">
        <v>156675</v>
      </c>
    </row>
    <row r="82" spans="1:9" ht="15" x14ac:dyDescent="0.25">
      <c r="A82" s="55" t="s">
        <v>398</v>
      </c>
      <c r="B82" s="55" t="s">
        <v>593</v>
      </c>
      <c r="C82" s="55" t="s">
        <v>594</v>
      </c>
      <c r="D82" s="55" t="s">
        <v>595</v>
      </c>
      <c r="E82" s="55" t="s">
        <v>356</v>
      </c>
      <c r="F82" s="55">
        <v>1</v>
      </c>
      <c r="G82" s="55">
        <v>1484</v>
      </c>
      <c r="H82" s="55">
        <v>413</v>
      </c>
      <c r="I82" s="55">
        <v>142275</v>
      </c>
    </row>
    <row r="83" spans="1:9" ht="15" x14ac:dyDescent="0.25">
      <c r="A83" s="55" t="s">
        <v>360</v>
      </c>
      <c r="B83" s="55" t="s">
        <v>596</v>
      </c>
      <c r="C83" s="55" t="s">
        <v>597</v>
      </c>
      <c r="D83" s="55" t="s">
        <v>598</v>
      </c>
      <c r="E83" s="55" t="s">
        <v>71</v>
      </c>
      <c r="F83" s="55">
        <v>1</v>
      </c>
      <c r="G83" s="55">
        <v>1284</v>
      </c>
      <c r="H83" s="55">
        <v>486</v>
      </c>
      <c r="I83" s="55">
        <v>143370</v>
      </c>
    </row>
    <row r="84" spans="1:9" ht="15" x14ac:dyDescent="0.25">
      <c r="A84" s="55" t="s">
        <v>568</v>
      </c>
      <c r="B84" s="55" t="s">
        <v>599</v>
      </c>
      <c r="C84" s="55" t="s">
        <v>600</v>
      </c>
      <c r="D84" s="55" t="s">
        <v>601</v>
      </c>
      <c r="E84" s="55" t="s">
        <v>41</v>
      </c>
      <c r="F84" s="55">
        <v>1</v>
      </c>
      <c r="G84" s="55">
        <v>2587</v>
      </c>
      <c r="H84" s="55">
        <v>821</v>
      </c>
      <c r="I84" s="55">
        <v>224928</v>
      </c>
    </row>
    <row r="85" spans="1:9" ht="15" x14ac:dyDescent="0.25">
      <c r="A85" s="55" t="s">
        <v>17</v>
      </c>
      <c r="B85" s="55" t="s">
        <v>17</v>
      </c>
      <c r="C85" s="55" t="s">
        <v>17</v>
      </c>
      <c r="D85" s="55" t="s">
        <v>17</v>
      </c>
      <c r="E85" s="55" t="s">
        <v>4</v>
      </c>
      <c r="F85" s="55">
        <v>53</v>
      </c>
      <c r="G85" s="55">
        <v>96329</v>
      </c>
      <c r="H85" s="55">
        <v>28775</v>
      </c>
      <c r="I85" s="55">
        <v>9751717</v>
      </c>
    </row>
    <row r="86" spans="1:9" ht="15" x14ac:dyDescent="0.25">
      <c r="A86" s="56" t="s">
        <v>358</v>
      </c>
      <c r="B86" s="56" t="s">
        <v>17</v>
      </c>
      <c r="C86" s="56" t="s">
        <v>17</v>
      </c>
      <c r="D86" s="56" t="s">
        <v>17</v>
      </c>
      <c r="E86" s="56" t="s">
        <v>17</v>
      </c>
      <c r="F86" s="56" t="s">
        <v>17</v>
      </c>
      <c r="G86" s="56" t="s">
        <v>17</v>
      </c>
      <c r="H86" s="56" t="s">
        <v>17</v>
      </c>
      <c r="I86" s="56" t="s">
        <v>17</v>
      </c>
    </row>
    <row r="87" spans="1:9" ht="15" x14ac:dyDescent="0.25">
      <c r="A87" s="55" t="s">
        <v>18</v>
      </c>
      <c r="B87" s="55" t="s">
        <v>19</v>
      </c>
      <c r="C87" s="55" t="s">
        <v>20</v>
      </c>
      <c r="D87" s="55" t="s">
        <v>21</v>
      </c>
      <c r="E87" s="55" t="s">
        <v>22</v>
      </c>
      <c r="F87" s="55" t="s">
        <v>23</v>
      </c>
      <c r="G87" s="55" t="s">
        <v>24</v>
      </c>
      <c r="H87" s="55" t="s">
        <v>25</v>
      </c>
      <c r="I87" s="55" t="s">
        <v>0</v>
      </c>
    </row>
    <row r="88" spans="1:9" ht="15" x14ac:dyDescent="0.25">
      <c r="A88" s="55" t="s">
        <v>432</v>
      </c>
      <c r="B88" s="55" t="s">
        <v>602</v>
      </c>
      <c r="C88" s="55" t="s">
        <v>603</v>
      </c>
      <c r="D88" s="55" t="s">
        <v>604</v>
      </c>
      <c r="E88" s="55" t="s">
        <v>605</v>
      </c>
      <c r="F88" s="55">
        <v>2</v>
      </c>
      <c r="G88" s="55">
        <v>0</v>
      </c>
      <c r="H88" s="55">
        <v>0</v>
      </c>
      <c r="I88" s="55">
        <v>0</v>
      </c>
    </row>
    <row r="89" spans="1:9" ht="15" x14ac:dyDescent="0.25">
      <c r="A89" s="55" t="s">
        <v>17</v>
      </c>
      <c r="B89" s="55" t="s">
        <v>17</v>
      </c>
      <c r="C89" s="55" t="s">
        <v>17</v>
      </c>
      <c r="D89" s="55" t="s">
        <v>17</v>
      </c>
      <c r="E89" s="55" t="s">
        <v>4</v>
      </c>
      <c r="F89" s="55">
        <v>1</v>
      </c>
      <c r="G89" s="55">
        <v>0</v>
      </c>
      <c r="H89" s="55">
        <v>0</v>
      </c>
      <c r="I89" s="55">
        <v>0</v>
      </c>
    </row>
    <row r="90" spans="1:9" ht="15" x14ac:dyDescent="0.25">
      <c r="A90" s="56" t="s">
        <v>54</v>
      </c>
      <c r="B90" s="56" t="s">
        <v>17</v>
      </c>
      <c r="C90" s="56" t="s">
        <v>17</v>
      </c>
      <c r="D90" s="56" t="s">
        <v>17</v>
      </c>
      <c r="E90" s="56" t="s">
        <v>17</v>
      </c>
      <c r="F90" s="56" t="s">
        <v>17</v>
      </c>
      <c r="G90" s="56" t="s">
        <v>17</v>
      </c>
      <c r="H90" s="56" t="s">
        <v>17</v>
      </c>
      <c r="I90" s="56" t="s">
        <v>17</v>
      </c>
    </row>
    <row r="91" spans="1:9" ht="15" x14ac:dyDescent="0.25">
      <c r="A91" s="55" t="s">
        <v>18</v>
      </c>
      <c r="B91" s="55" t="s">
        <v>19</v>
      </c>
      <c r="C91" s="55" t="s">
        <v>20</v>
      </c>
      <c r="D91" s="55" t="s">
        <v>21</v>
      </c>
      <c r="E91" s="55" t="s">
        <v>22</v>
      </c>
      <c r="F91" s="55" t="s">
        <v>23</v>
      </c>
      <c r="G91" s="55" t="s">
        <v>24</v>
      </c>
      <c r="H91" s="55" t="s">
        <v>25</v>
      </c>
      <c r="I91" s="55" t="s">
        <v>0</v>
      </c>
    </row>
    <row r="92" spans="1:9" ht="15" x14ac:dyDescent="0.25">
      <c r="A92" s="55" t="s">
        <v>421</v>
      </c>
      <c r="B92" s="55" t="s">
        <v>606</v>
      </c>
      <c r="C92" s="55" t="s">
        <v>607</v>
      </c>
      <c r="D92" s="55" t="s">
        <v>608</v>
      </c>
      <c r="E92" s="55" t="s">
        <v>609</v>
      </c>
      <c r="F92" s="55">
        <v>2</v>
      </c>
      <c r="G92" s="55">
        <v>0</v>
      </c>
      <c r="H92" s="55">
        <v>0</v>
      </c>
      <c r="I92" s="55">
        <v>0</v>
      </c>
    </row>
    <row r="93" spans="1:9" ht="15" x14ac:dyDescent="0.25">
      <c r="A93" s="55" t="s">
        <v>17</v>
      </c>
      <c r="B93" s="55" t="s">
        <v>17</v>
      </c>
      <c r="C93" s="55" t="s">
        <v>17</v>
      </c>
      <c r="D93" s="55" t="s">
        <v>17</v>
      </c>
      <c r="E93" s="55" t="s">
        <v>4</v>
      </c>
      <c r="F93" s="55">
        <v>1</v>
      </c>
      <c r="G93" s="55">
        <v>0</v>
      </c>
      <c r="H93" s="55">
        <v>0</v>
      </c>
      <c r="I93" s="55">
        <v>0</v>
      </c>
    </row>
    <row r="94" spans="1:9" ht="15" x14ac:dyDescent="0.25">
      <c r="A94" s="56" t="s">
        <v>42</v>
      </c>
      <c r="B94" s="56" t="s">
        <v>17</v>
      </c>
      <c r="C94" s="56" t="s">
        <v>17</v>
      </c>
      <c r="D94" s="56" t="s">
        <v>17</v>
      </c>
      <c r="E94" s="56" t="s">
        <v>17</v>
      </c>
      <c r="F94" s="56" t="s">
        <v>17</v>
      </c>
      <c r="G94" s="56" t="s">
        <v>17</v>
      </c>
      <c r="H94" s="56" t="s">
        <v>17</v>
      </c>
      <c r="I94" s="56" t="s">
        <v>17</v>
      </c>
    </row>
    <row r="95" spans="1:9" ht="15" x14ac:dyDescent="0.25">
      <c r="A95" s="55" t="s">
        <v>18</v>
      </c>
      <c r="B95" s="55" t="s">
        <v>19</v>
      </c>
      <c r="C95" s="55" t="s">
        <v>20</v>
      </c>
      <c r="D95" s="55" t="s">
        <v>21</v>
      </c>
      <c r="E95" s="55" t="s">
        <v>22</v>
      </c>
      <c r="F95" s="55" t="s">
        <v>23</v>
      </c>
      <c r="G95" s="55" t="s">
        <v>24</v>
      </c>
      <c r="H95" s="55" t="s">
        <v>25</v>
      </c>
      <c r="I95" s="55" t="s">
        <v>0</v>
      </c>
    </row>
    <row r="96" spans="1:9" ht="15" x14ac:dyDescent="0.25">
      <c r="A96" s="55" t="s">
        <v>515</v>
      </c>
      <c r="B96" s="55" t="s">
        <v>610</v>
      </c>
      <c r="C96" s="55" t="s">
        <v>611</v>
      </c>
      <c r="D96" s="55" t="s">
        <v>612</v>
      </c>
      <c r="E96" s="55" t="s">
        <v>613</v>
      </c>
      <c r="F96" s="55">
        <v>2</v>
      </c>
      <c r="G96" s="55">
        <v>0</v>
      </c>
      <c r="H96" s="55">
        <v>0</v>
      </c>
      <c r="I96" s="55">
        <v>0</v>
      </c>
    </row>
    <row r="97" spans="1:9" ht="15" x14ac:dyDescent="0.25">
      <c r="A97" s="55" t="s">
        <v>614</v>
      </c>
      <c r="B97" s="55" t="s">
        <v>615</v>
      </c>
      <c r="C97" s="55" t="s">
        <v>616</v>
      </c>
      <c r="D97" s="55" t="s">
        <v>617</v>
      </c>
      <c r="E97" s="55" t="s">
        <v>618</v>
      </c>
      <c r="F97" s="55">
        <v>2</v>
      </c>
      <c r="G97" s="55">
        <v>0</v>
      </c>
      <c r="H97" s="55">
        <v>0</v>
      </c>
      <c r="I97" s="55">
        <v>0</v>
      </c>
    </row>
    <row r="98" spans="1:9" ht="15" x14ac:dyDescent="0.25">
      <c r="A98" s="55" t="s">
        <v>614</v>
      </c>
      <c r="B98" s="55" t="s">
        <v>619</v>
      </c>
      <c r="C98" s="55" t="s">
        <v>620</v>
      </c>
      <c r="D98" s="55" t="s">
        <v>621</v>
      </c>
      <c r="E98" s="55" t="s">
        <v>618</v>
      </c>
      <c r="F98" s="55">
        <v>2</v>
      </c>
      <c r="G98" s="55">
        <v>0</v>
      </c>
      <c r="H98" s="55">
        <v>0</v>
      </c>
      <c r="I98" s="55">
        <v>0</v>
      </c>
    </row>
    <row r="99" spans="1:9" ht="15" x14ac:dyDescent="0.25">
      <c r="A99" s="55" t="s">
        <v>421</v>
      </c>
      <c r="B99" s="55" t="s">
        <v>622</v>
      </c>
      <c r="C99" s="55" t="s">
        <v>623</v>
      </c>
      <c r="D99" s="55" t="s">
        <v>624</v>
      </c>
      <c r="E99" s="55" t="s">
        <v>359</v>
      </c>
      <c r="F99" s="55">
        <v>2</v>
      </c>
      <c r="G99" s="55">
        <v>0</v>
      </c>
      <c r="H99" s="55">
        <v>0</v>
      </c>
      <c r="I99" s="55">
        <v>0</v>
      </c>
    </row>
    <row r="100" spans="1:9" ht="15" x14ac:dyDescent="0.25">
      <c r="A100" s="55" t="s">
        <v>424</v>
      </c>
      <c r="B100" s="55" t="s">
        <v>625</v>
      </c>
      <c r="C100" s="55" t="s">
        <v>626</v>
      </c>
      <c r="D100" s="55" t="s">
        <v>627</v>
      </c>
      <c r="E100" s="55" t="s">
        <v>72</v>
      </c>
      <c r="F100" s="55">
        <v>2</v>
      </c>
      <c r="G100" s="55">
        <v>0</v>
      </c>
      <c r="H100" s="55">
        <v>0</v>
      </c>
      <c r="I100" s="55">
        <v>0</v>
      </c>
    </row>
    <row r="101" spans="1:9" ht="15" x14ac:dyDescent="0.25">
      <c r="A101" s="55" t="s">
        <v>449</v>
      </c>
      <c r="B101" s="55" t="s">
        <v>628</v>
      </c>
      <c r="C101" s="55" t="s">
        <v>629</v>
      </c>
      <c r="D101" s="55" t="s">
        <v>630</v>
      </c>
      <c r="E101" s="55" t="s">
        <v>631</v>
      </c>
      <c r="F101" s="55">
        <v>2</v>
      </c>
      <c r="G101" s="55">
        <v>0</v>
      </c>
      <c r="H101" s="55">
        <v>0</v>
      </c>
      <c r="I101" s="55">
        <v>0</v>
      </c>
    </row>
    <row r="102" spans="1:9" ht="15" x14ac:dyDescent="0.25">
      <c r="A102" s="55" t="s">
        <v>449</v>
      </c>
      <c r="B102" s="55" t="s">
        <v>632</v>
      </c>
      <c r="C102" s="55" t="s">
        <v>633</v>
      </c>
      <c r="D102" s="55" t="s">
        <v>634</v>
      </c>
      <c r="E102" s="55" t="s">
        <v>631</v>
      </c>
      <c r="F102" s="55">
        <v>2</v>
      </c>
      <c r="G102" s="55">
        <v>0</v>
      </c>
      <c r="H102" s="55">
        <v>0</v>
      </c>
      <c r="I102" s="55">
        <v>0</v>
      </c>
    </row>
    <row r="103" spans="1:9" ht="15" x14ac:dyDescent="0.25">
      <c r="A103" s="55" t="s">
        <v>449</v>
      </c>
      <c r="B103" s="55" t="s">
        <v>635</v>
      </c>
      <c r="C103" s="55" t="s">
        <v>636</v>
      </c>
      <c r="D103" s="55" t="s">
        <v>637</v>
      </c>
      <c r="E103" s="55" t="s">
        <v>631</v>
      </c>
      <c r="F103" s="55">
        <v>2</v>
      </c>
      <c r="G103" s="55">
        <v>0</v>
      </c>
      <c r="H103" s="55">
        <v>0</v>
      </c>
      <c r="I103" s="55">
        <v>0</v>
      </c>
    </row>
    <row r="104" spans="1:9" ht="15" x14ac:dyDescent="0.25">
      <c r="A104" s="55" t="s">
        <v>449</v>
      </c>
      <c r="B104" s="55" t="s">
        <v>638</v>
      </c>
      <c r="C104" s="55" t="s">
        <v>639</v>
      </c>
      <c r="D104" s="55" t="s">
        <v>640</v>
      </c>
      <c r="E104" s="55" t="s">
        <v>631</v>
      </c>
      <c r="F104" s="55">
        <v>2</v>
      </c>
      <c r="G104" s="55">
        <v>0</v>
      </c>
      <c r="H104" s="55">
        <v>0</v>
      </c>
      <c r="I104" s="55">
        <v>0</v>
      </c>
    </row>
    <row r="105" spans="1:9" ht="15" x14ac:dyDescent="0.25">
      <c r="A105" s="55" t="s">
        <v>449</v>
      </c>
      <c r="B105" s="55" t="s">
        <v>641</v>
      </c>
      <c r="C105" s="55" t="s">
        <v>642</v>
      </c>
      <c r="D105" s="55" t="s">
        <v>643</v>
      </c>
      <c r="E105" s="55" t="s">
        <v>631</v>
      </c>
      <c r="F105" s="55">
        <v>2</v>
      </c>
      <c r="G105" s="55">
        <v>0</v>
      </c>
      <c r="H105" s="55">
        <v>0</v>
      </c>
      <c r="I105" s="55">
        <v>0</v>
      </c>
    </row>
    <row r="106" spans="1:9" ht="15" x14ac:dyDescent="0.25">
      <c r="A106" s="55" t="s">
        <v>449</v>
      </c>
      <c r="B106" s="55" t="s">
        <v>644</v>
      </c>
      <c r="C106" s="55" t="s">
        <v>645</v>
      </c>
      <c r="D106" s="55" t="s">
        <v>646</v>
      </c>
      <c r="E106" s="55" t="s">
        <v>647</v>
      </c>
      <c r="F106" s="55">
        <v>2</v>
      </c>
      <c r="G106" s="55">
        <v>0</v>
      </c>
      <c r="H106" s="55">
        <v>0</v>
      </c>
      <c r="I106" s="55">
        <v>0</v>
      </c>
    </row>
    <row r="107" spans="1:9" ht="15" x14ac:dyDescent="0.25">
      <c r="A107" s="55" t="s">
        <v>515</v>
      </c>
      <c r="B107" s="55" t="s">
        <v>648</v>
      </c>
      <c r="C107" s="55" t="s">
        <v>649</v>
      </c>
      <c r="D107" s="55" t="s">
        <v>650</v>
      </c>
      <c r="E107" s="55" t="s">
        <v>613</v>
      </c>
      <c r="F107" s="55">
        <v>2</v>
      </c>
      <c r="G107" s="55">
        <v>0</v>
      </c>
      <c r="H107" s="55">
        <v>0</v>
      </c>
      <c r="I107" s="55">
        <v>0</v>
      </c>
    </row>
    <row r="108" spans="1:9" ht="15" x14ac:dyDescent="0.25">
      <c r="A108" s="55" t="s">
        <v>515</v>
      </c>
      <c r="B108" s="55" t="s">
        <v>651</v>
      </c>
      <c r="C108" s="55" t="s">
        <v>652</v>
      </c>
      <c r="D108" s="55" t="s">
        <v>653</v>
      </c>
      <c r="E108" s="55" t="s">
        <v>613</v>
      </c>
      <c r="F108" s="55">
        <v>2</v>
      </c>
      <c r="G108" s="55">
        <v>0</v>
      </c>
      <c r="H108" s="55">
        <v>0</v>
      </c>
      <c r="I108" s="55">
        <v>0</v>
      </c>
    </row>
    <row r="109" spans="1:9" ht="15" x14ac:dyDescent="0.25">
      <c r="A109" s="55" t="s">
        <v>424</v>
      </c>
      <c r="B109" s="55" t="s">
        <v>654</v>
      </c>
      <c r="C109" s="55" t="s">
        <v>655</v>
      </c>
      <c r="D109" s="55" t="s">
        <v>656</v>
      </c>
      <c r="E109" s="55" t="s">
        <v>72</v>
      </c>
      <c r="F109" s="55">
        <v>2</v>
      </c>
      <c r="G109" s="55">
        <v>0</v>
      </c>
      <c r="H109" s="55">
        <v>0</v>
      </c>
      <c r="I109" s="55">
        <v>0</v>
      </c>
    </row>
    <row r="110" spans="1:9" ht="15" x14ac:dyDescent="0.25">
      <c r="A110" s="55" t="s">
        <v>515</v>
      </c>
      <c r="B110" s="55" t="s">
        <v>657</v>
      </c>
      <c r="C110" s="55" t="s">
        <v>658</v>
      </c>
      <c r="D110" s="55" t="s">
        <v>659</v>
      </c>
      <c r="E110" s="55" t="s">
        <v>107</v>
      </c>
      <c r="F110" s="55">
        <v>2</v>
      </c>
      <c r="G110" s="55">
        <v>0</v>
      </c>
      <c r="H110" s="55">
        <v>0</v>
      </c>
      <c r="I110" s="55">
        <v>0</v>
      </c>
    </row>
    <row r="111" spans="1:9" ht="15" x14ac:dyDescent="0.25">
      <c r="A111" s="55" t="s">
        <v>568</v>
      </c>
      <c r="B111" s="55" t="s">
        <v>660</v>
      </c>
      <c r="C111" s="55" t="s">
        <v>661</v>
      </c>
      <c r="D111" s="55" t="s">
        <v>662</v>
      </c>
      <c r="E111" s="55" t="s">
        <v>107</v>
      </c>
      <c r="F111" s="55">
        <v>2</v>
      </c>
      <c r="G111" s="55">
        <v>0</v>
      </c>
      <c r="H111" s="55">
        <v>0</v>
      </c>
      <c r="I111" s="55">
        <v>0</v>
      </c>
    </row>
    <row r="112" spans="1:9" ht="15" x14ac:dyDescent="0.25">
      <c r="A112" s="55" t="s">
        <v>568</v>
      </c>
      <c r="B112" s="55" t="s">
        <v>663</v>
      </c>
      <c r="C112" s="55" t="s">
        <v>664</v>
      </c>
      <c r="D112" s="55" t="s">
        <v>665</v>
      </c>
      <c r="E112" s="55" t="s">
        <v>72</v>
      </c>
      <c r="F112" s="55">
        <v>2</v>
      </c>
      <c r="G112" s="55">
        <v>0</v>
      </c>
      <c r="H112" s="55">
        <v>0</v>
      </c>
      <c r="I112" s="55">
        <v>0</v>
      </c>
    </row>
    <row r="113" spans="1:9" ht="15" x14ac:dyDescent="0.25">
      <c r="A113" s="55" t="s">
        <v>384</v>
      </c>
      <c r="B113" s="55" t="s">
        <v>666</v>
      </c>
      <c r="C113" s="55" t="s">
        <v>667</v>
      </c>
      <c r="D113" s="55" t="s">
        <v>668</v>
      </c>
      <c r="E113" s="55" t="s">
        <v>107</v>
      </c>
      <c r="F113" s="55">
        <v>2</v>
      </c>
      <c r="G113" s="55">
        <v>0</v>
      </c>
      <c r="H113" s="55">
        <v>0</v>
      </c>
      <c r="I113" s="55">
        <v>0</v>
      </c>
    </row>
    <row r="114" spans="1:9" ht="15" x14ac:dyDescent="0.25">
      <c r="A114" s="55" t="s">
        <v>568</v>
      </c>
      <c r="B114" s="55" t="s">
        <v>669</v>
      </c>
      <c r="C114" s="55" t="s">
        <v>670</v>
      </c>
      <c r="D114" s="55" t="s">
        <v>671</v>
      </c>
      <c r="E114" s="55" t="s">
        <v>107</v>
      </c>
      <c r="F114" s="55">
        <v>2</v>
      </c>
      <c r="G114" s="55">
        <v>0</v>
      </c>
      <c r="H114" s="55">
        <v>0</v>
      </c>
      <c r="I114" s="55">
        <v>0</v>
      </c>
    </row>
    <row r="115" spans="1:9" ht="15" x14ac:dyDescent="0.25">
      <c r="A115" s="55" t="s">
        <v>537</v>
      </c>
      <c r="B115" s="55" t="s">
        <v>672</v>
      </c>
      <c r="C115" s="55" t="s">
        <v>673</v>
      </c>
      <c r="D115" s="55" t="s">
        <v>674</v>
      </c>
      <c r="E115" s="55" t="s">
        <v>675</v>
      </c>
      <c r="F115" s="55">
        <v>2</v>
      </c>
      <c r="G115" s="55">
        <v>0</v>
      </c>
      <c r="H115" s="55">
        <v>0</v>
      </c>
      <c r="I115" s="55">
        <v>0</v>
      </c>
    </row>
    <row r="116" spans="1:9" ht="15" x14ac:dyDescent="0.25">
      <c r="A116" s="55" t="s">
        <v>408</v>
      </c>
      <c r="B116" s="55" t="s">
        <v>676</v>
      </c>
      <c r="C116" s="55" t="s">
        <v>677</v>
      </c>
      <c r="D116" s="55" t="s">
        <v>678</v>
      </c>
      <c r="E116" s="55" t="s">
        <v>679</v>
      </c>
      <c r="F116" s="55">
        <v>2</v>
      </c>
      <c r="G116" s="55">
        <v>0</v>
      </c>
      <c r="H116" s="55">
        <v>0</v>
      </c>
      <c r="I116" s="55">
        <v>0</v>
      </c>
    </row>
    <row r="117" spans="1:9" ht="15" x14ac:dyDescent="0.25">
      <c r="A117" s="55" t="s">
        <v>384</v>
      </c>
      <c r="B117" s="55" t="s">
        <v>680</v>
      </c>
      <c r="C117" s="55" t="s">
        <v>681</v>
      </c>
      <c r="D117" s="55" t="s">
        <v>682</v>
      </c>
      <c r="E117" s="55" t="s">
        <v>359</v>
      </c>
      <c r="F117" s="55">
        <v>2</v>
      </c>
      <c r="G117" s="55">
        <v>0</v>
      </c>
      <c r="H117" s="55">
        <v>0</v>
      </c>
      <c r="I117" s="55">
        <v>0</v>
      </c>
    </row>
    <row r="118" spans="1:9" ht="15" x14ac:dyDescent="0.25">
      <c r="A118" s="55" t="s">
        <v>370</v>
      </c>
      <c r="B118" s="55" t="s">
        <v>683</v>
      </c>
      <c r="C118" s="55" t="s">
        <v>684</v>
      </c>
      <c r="D118" s="55" t="s">
        <v>685</v>
      </c>
      <c r="E118" s="55" t="s">
        <v>618</v>
      </c>
      <c r="F118" s="55">
        <v>2</v>
      </c>
      <c r="G118" s="55">
        <v>0</v>
      </c>
      <c r="H118" s="55">
        <v>0</v>
      </c>
      <c r="I118" s="55">
        <v>0</v>
      </c>
    </row>
    <row r="119" spans="1:9" ht="15" x14ac:dyDescent="0.25">
      <c r="A119" s="55" t="s">
        <v>456</v>
      </c>
      <c r="B119" s="55" t="s">
        <v>686</v>
      </c>
      <c r="C119" s="55" t="s">
        <v>687</v>
      </c>
      <c r="D119" s="55" t="s">
        <v>688</v>
      </c>
      <c r="E119" s="55" t="s">
        <v>72</v>
      </c>
      <c r="F119" s="55">
        <v>2</v>
      </c>
      <c r="G119" s="55">
        <v>0</v>
      </c>
      <c r="H119" s="55">
        <v>0</v>
      </c>
      <c r="I119" s="55">
        <v>0</v>
      </c>
    </row>
    <row r="120" spans="1:9" ht="15" x14ac:dyDescent="0.25">
      <c r="A120" s="55" t="s">
        <v>17</v>
      </c>
      <c r="B120" s="55" t="s">
        <v>17</v>
      </c>
      <c r="C120" s="55" t="s">
        <v>17</v>
      </c>
      <c r="D120" s="55" t="s">
        <v>17</v>
      </c>
      <c r="E120" s="55" t="s">
        <v>4</v>
      </c>
      <c r="F120" s="55">
        <v>24</v>
      </c>
      <c r="G120" s="55">
        <v>0</v>
      </c>
      <c r="H120" s="55">
        <v>0</v>
      </c>
      <c r="I120" s="55">
        <v>0</v>
      </c>
    </row>
    <row r="121" spans="1:9" ht="15" x14ac:dyDescent="0.25">
      <c r="A121" s="56" t="s">
        <v>43</v>
      </c>
      <c r="B121" s="56" t="s">
        <v>17</v>
      </c>
      <c r="C121" s="56" t="s">
        <v>17</v>
      </c>
      <c r="D121" s="56" t="s">
        <v>17</v>
      </c>
      <c r="E121" s="56" t="s">
        <v>17</v>
      </c>
      <c r="F121" s="56" t="s">
        <v>17</v>
      </c>
      <c r="G121" s="56" t="s">
        <v>17</v>
      </c>
      <c r="H121" s="56" t="s">
        <v>17</v>
      </c>
      <c r="I121" s="56" t="s">
        <v>17</v>
      </c>
    </row>
    <row r="122" spans="1:9" ht="15" x14ac:dyDescent="0.25">
      <c r="A122" s="55" t="s">
        <v>18</v>
      </c>
      <c r="B122" s="55" t="s">
        <v>19</v>
      </c>
      <c r="C122" s="55" t="s">
        <v>20</v>
      </c>
      <c r="D122" s="55" t="s">
        <v>21</v>
      </c>
      <c r="E122" s="55" t="s">
        <v>22</v>
      </c>
      <c r="F122" s="55" t="s">
        <v>23</v>
      </c>
      <c r="G122" s="55" t="s">
        <v>24</v>
      </c>
      <c r="H122" s="55" t="s">
        <v>25</v>
      </c>
      <c r="I122" s="55" t="s">
        <v>0</v>
      </c>
    </row>
    <row r="123" spans="1:9" ht="15" x14ac:dyDescent="0.25">
      <c r="A123" s="55" t="s">
        <v>449</v>
      </c>
      <c r="B123" s="55" t="s">
        <v>689</v>
      </c>
      <c r="C123" s="55" t="s">
        <v>690</v>
      </c>
      <c r="D123" s="55" t="s">
        <v>691</v>
      </c>
      <c r="E123" s="55" t="s">
        <v>51</v>
      </c>
      <c r="F123" s="55">
        <v>2</v>
      </c>
      <c r="G123" s="55">
        <v>0</v>
      </c>
      <c r="H123" s="55">
        <v>0</v>
      </c>
      <c r="I123" s="55">
        <v>0</v>
      </c>
    </row>
    <row r="124" spans="1:9" ht="15" x14ac:dyDescent="0.25">
      <c r="A124" s="55" t="s">
        <v>370</v>
      </c>
      <c r="B124" s="55" t="s">
        <v>692</v>
      </c>
      <c r="C124" s="55" t="s">
        <v>693</v>
      </c>
      <c r="D124" s="55" t="s">
        <v>694</v>
      </c>
      <c r="E124" s="55" t="s">
        <v>357</v>
      </c>
      <c r="F124" s="55">
        <v>2</v>
      </c>
      <c r="G124" s="55">
        <v>0</v>
      </c>
      <c r="H124" s="55">
        <v>0</v>
      </c>
      <c r="I124" s="55">
        <v>0</v>
      </c>
    </row>
    <row r="125" spans="1:9" ht="15" x14ac:dyDescent="0.25">
      <c r="A125" s="55" t="s">
        <v>408</v>
      </c>
      <c r="B125" s="55" t="s">
        <v>695</v>
      </c>
      <c r="C125" s="55" t="s">
        <v>696</v>
      </c>
      <c r="D125" s="55" t="s">
        <v>697</v>
      </c>
      <c r="E125" s="55" t="s">
        <v>51</v>
      </c>
      <c r="F125" s="55">
        <v>2</v>
      </c>
      <c r="G125" s="55">
        <v>0</v>
      </c>
      <c r="H125" s="55">
        <v>0</v>
      </c>
      <c r="I125" s="55">
        <v>0</v>
      </c>
    </row>
    <row r="126" spans="1:9" ht="15" x14ac:dyDescent="0.25">
      <c r="A126" s="55" t="s">
        <v>17</v>
      </c>
      <c r="B126" s="55" t="s">
        <v>17</v>
      </c>
      <c r="C126" s="55" t="s">
        <v>17</v>
      </c>
      <c r="D126" s="55" t="s">
        <v>17</v>
      </c>
      <c r="E126" s="55" t="s">
        <v>4</v>
      </c>
      <c r="F126" s="55">
        <v>3</v>
      </c>
      <c r="G126" s="55">
        <v>0</v>
      </c>
      <c r="H126" s="55">
        <v>0</v>
      </c>
      <c r="I126" s="5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>
      <selection activeCell="E18" sqref="E18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30" bestFit="1" customWidth="1"/>
    <col min="4" max="4" width="63.140625" bestFit="1" customWidth="1"/>
    <col min="5" max="5" width="24.14062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9.710937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6" t="s">
        <v>46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" x14ac:dyDescent="0.25">
      <c r="A3" s="55" t="s">
        <v>18</v>
      </c>
      <c r="B3" s="55" t="s">
        <v>19</v>
      </c>
      <c r="C3" s="55" t="s">
        <v>20</v>
      </c>
      <c r="D3" s="55" t="s">
        <v>21</v>
      </c>
      <c r="E3" s="55" t="s">
        <v>22</v>
      </c>
      <c r="F3" s="55" t="s">
        <v>47</v>
      </c>
      <c r="G3" s="55" t="s">
        <v>24</v>
      </c>
      <c r="H3" s="55" t="s">
        <v>25</v>
      </c>
      <c r="I3" s="55" t="s">
        <v>0</v>
      </c>
    </row>
    <row r="4" spans="1:9" ht="15" x14ac:dyDescent="0.25">
      <c r="A4" s="55" t="s">
        <v>421</v>
      </c>
      <c r="B4" s="55" t="s">
        <v>698</v>
      </c>
      <c r="C4" s="55" t="s">
        <v>699</v>
      </c>
      <c r="D4" s="55" t="s">
        <v>700</v>
      </c>
      <c r="E4" s="55" t="s">
        <v>701</v>
      </c>
      <c r="F4" s="55">
        <v>2025</v>
      </c>
      <c r="G4" s="55">
        <v>1088</v>
      </c>
      <c r="H4" s="55">
        <v>0</v>
      </c>
      <c r="I4" s="55">
        <v>7500</v>
      </c>
    </row>
    <row r="5" spans="1:9" ht="15" x14ac:dyDescent="0.25">
      <c r="A5" s="55" t="s">
        <v>388</v>
      </c>
      <c r="B5" s="55" t="s">
        <v>702</v>
      </c>
      <c r="C5" s="55" t="s">
        <v>703</v>
      </c>
      <c r="D5" s="55" t="s">
        <v>604</v>
      </c>
      <c r="E5" s="55" t="s">
        <v>704</v>
      </c>
      <c r="F5" s="55">
        <v>2025</v>
      </c>
      <c r="G5" s="55">
        <v>1023</v>
      </c>
      <c r="H5" s="55">
        <v>0</v>
      </c>
      <c r="I5" s="55">
        <v>86836.53</v>
      </c>
    </row>
    <row r="6" spans="1:9" ht="15" x14ac:dyDescent="0.25">
      <c r="A6" s="55" t="s">
        <v>17</v>
      </c>
      <c r="B6" s="55" t="s">
        <v>17</v>
      </c>
      <c r="C6" s="55" t="s">
        <v>17</v>
      </c>
      <c r="D6" s="55" t="s">
        <v>17</v>
      </c>
      <c r="E6" s="55" t="s">
        <v>4</v>
      </c>
      <c r="F6" s="55">
        <v>2</v>
      </c>
      <c r="G6" s="55">
        <v>2111</v>
      </c>
      <c r="H6" s="55">
        <v>0</v>
      </c>
      <c r="I6" s="55">
        <v>94336.53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zoomScale="90" zoomScaleNormal="90" workbookViewId="0">
      <selection activeCell="C8" sqref="C8"/>
    </sheetView>
  </sheetViews>
  <sheetFormatPr defaultRowHeight="12.75" x14ac:dyDescent="0.2"/>
  <cols>
    <col min="1" max="1" width="21.85546875" bestFit="1" customWidth="1"/>
    <col min="2" max="2" width="14.7109375" bestFit="1" customWidth="1"/>
    <col min="3" max="3" width="26.85546875" bestFit="1" customWidth="1"/>
    <col min="4" max="4" width="67" bestFit="1" customWidth="1"/>
    <col min="5" max="5" width="40.4257812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12" bestFit="1" customWidth="1"/>
    <col min="10" max="10" width="21.140625" bestFit="1" customWidth="1"/>
    <col min="11" max="11" width="40.140625" bestFit="1" customWidth="1"/>
  </cols>
  <sheetData>
    <row r="1" spans="1:11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  <c r="J1" s="54" t="s">
        <v>17</v>
      </c>
      <c r="K1" s="54" t="s">
        <v>17</v>
      </c>
    </row>
    <row r="2" spans="1:11" ht="15" x14ac:dyDescent="0.25">
      <c r="A2" s="56" t="s">
        <v>28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  <c r="J2" s="56" t="s">
        <v>17</v>
      </c>
      <c r="K2" s="56" t="s">
        <v>17</v>
      </c>
    </row>
    <row r="3" spans="1:11" ht="15" x14ac:dyDescent="0.25">
      <c r="A3" s="55" t="s">
        <v>18</v>
      </c>
      <c r="B3" s="55" t="s">
        <v>19</v>
      </c>
      <c r="C3" s="55" t="s">
        <v>20</v>
      </c>
      <c r="D3" s="55" t="s">
        <v>21</v>
      </c>
      <c r="E3" s="55" t="s">
        <v>22</v>
      </c>
      <c r="F3" s="55" t="s">
        <v>23</v>
      </c>
      <c r="G3" s="55" t="s">
        <v>24</v>
      </c>
      <c r="H3" s="55" t="s">
        <v>25</v>
      </c>
      <c r="I3" s="55" t="s">
        <v>0</v>
      </c>
      <c r="J3" s="55" t="s">
        <v>26</v>
      </c>
      <c r="K3" s="55" t="s">
        <v>27</v>
      </c>
    </row>
    <row r="4" spans="1:11" ht="15" x14ac:dyDescent="0.25">
      <c r="A4" s="55" t="s">
        <v>413</v>
      </c>
      <c r="B4" s="55" t="s">
        <v>705</v>
      </c>
      <c r="C4" s="55" t="s">
        <v>706</v>
      </c>
      <c r="D4" s="55" t="s">
        <v>707</v>
      </c>
      <c r="E4" s="55" t="s">
        <v>708</v>
      </c>
      <c r="F4" s="55">
        <v>1</v>
      </c>
      <c r="G4" s="55">
        <v>0</v>
      </c>
      <c r="H4" s="55">
        <v>0</v>
      </c>
      <c r="I4" s="55">
        <v>100000</v>
      </c>
      <c r="J4" s="55" t="s">
        <v>29</v>
      </c>
      <c r="K4" s="55" t="s">
        <v>709</v>
      </c>
    </row>
    <row r="5" spans="1:11" ht="15" x14ac:dyDescent="0.25">
      <c r="A5" s="55" t="s">
        <v>424</v>
      </c>
      <c r="B5" s="55" t="s">
        <v>710</v>
      </c>
      <c r="C5" s="55" t="s">
        <v>711</v>
      </c>
      <c r="D5" s="55" t="s">
        <v>712</v>
      </c>
      <c r="E5" s="55" t="s">
        <v>713</v>
      </c>
      <c r="F5" s="55">
        <v>1</v>
      </c>
      <c r="G5" s="55">
        <v>0</v>
      </c>
      <c r="H5" s="55">
        <v>0</v>
      </c>
      <c r="I5" s="55">
        <v>3500000</v>
      </c>
      <c r="J5" s="55" t="s">
        <v>29</v>
      </c>
      <c r="K5" s="55" t="s">
        <v>714</v>
      </c>
    </row>
    <row r="6" spans="1:11" ht="15" x14ac:dyDescent="0.25">
      <c r="A6" s="55" t="s">
        <v>398</v>
      </c>
      <c r="B6" s="55" t="s">
        <v>715</v>
      </c>
      <c r="C6" s="55" t="s">
        <v>716</v>
      </c>
      <c r="D6" s="55" t="s">
        <v>717</v>
      </c>
      <c r="E6" s="55" t="s">
        <v>718</v>
      </c>
      <c r="F6" s="55">
        <v>1</v>
      </c>
      <c r="G6" s="55">
        <v>0</v>
      </c>
      <c r="H6" s="55">
        <v>0</v>
      </c>
      <c r="I6" s="55">
        <v>850000</v>
      </c>
      <c r="J6" s="55" t="s">
        <v>29</v>
      </c>
      <c r="K6" s="55" t="s">
        <v>248</v>
      </c>
    </row>
    <row r="7" spans="1:11" ht="15" x14ac:dyDescent="0.25">
      <c r="A7" s="55" t="s">
        <v>537</v>
      </c>
      <c r="B7" s="55" t="s">
        <v>719</v>
      </c>
      <c r="C7" s="55" t="s">
        <v>720</v>
      </c>
      <c r="D7" s="55" t="s">
        <v>721</v>
      </c>
      <c r="E7" s="55" t="s">
        <v>722</v>
      </c>
      <c r="F7" s="55">
        <v>1</v>
      </c>
      <c r="G7" s="55">
        <v>0</v>
      </c>
      <c r="H7" s="55">
        <v>0</v>
      </c>
      <c r="I7" s="55">
        <v>45000</v>
      </c>
      <c r="J7" s="55" t="s">
        <v>29</v>
      </c>
      <c r="K7" s="55" t="s">
        <v>723</v>
      </c>
    </row>
    <row r="8" spans="1:11" ht="15" x14ac:dyDescent="0.25">
      <c r="A8" s="55" t="s">
        <v>432</v>
      </c>
      <c r="B8" s="55" t="s">
        <v>724</v>
      </c>
      <c r="C8" s="55" t="s">
        <v>725</v>
      </c>
      <c r="D8" s="55" t="s">
        <v>726</v>
      </c>
      <c r="E8" s="55" t="s">
        <v>727</v>
      </c>
      <c r="F8" s="55">
        <v>1</v>
      </c>
      <c r="G8" s="55">
        <v>0</v>
      </c>
      <c r="H8" s="55">
        <v>0</v>
      </c>
      <c r="I8" s="55">
        <v>25000</v>
      </c>
      <c r="J8" s="55" t="s">
        <v>29</v>
      </c>
      <c r="K8" s="55" t="s">
        <v>728</v>
      </c>
    </row>
    <row r="9" spans="1:11" ht="15" x14ac:dyDescent="0.25">
      <c r="A9" s="55" t="s">
        <v>379</v>
      </c>
      <c r="B9" s="55" t="s">
        <v>729</v>
      </c>
      <c r="C9" s="55" t="s">
        <v>730</v>
      </c>
      <c r="D9" s="55" t="s">
        <v>731</v>
      </c>
      <c r="E9" s="55" t="s">
        <v>732</v>
      </c>
      <c r="F9" s="55">
        <v>1</v>
      </c>
      <c r="G9" s="55">
        <v>0</v>
      </c>
      <c r="H9" s="55">
        <v>0</v>
      </c>
      <c r="I9" s="55">
        <v>11000</v>
      </c>
      <c r="J9" s="55" t="s">
        <v>29</v>
      </c>
      <c r="K9" s="55" t="s">
        <v>733</v>
      </c>
    </row>
    <row r="10" spans="1:11" ht="15" x14ac:dyDescent="0.25">
      <c r="A10" s="55" t="s">
        <v>424</v>
      </c>
      <c r="B10" s="55" t="s">
        <v>734</v>
      </c>
      <c r="C10" s="55" t="s">
        <v>716</v>
      </c>
      <c r="D10" s="55" t="s">
        <v>717</v>
      </c>
      <c r="E10" s="55" t="s">
        <v>735</v>
      </c>
      <c r="F10" s="55">
        <v>1</v>
      </c>
      <c r="G10" s="55">
        <v>0</v>
      </c>
      <c r="H10" s="55">
        <v>0</v>
      </c>
      <c r="I10" s="55">
        <v>2000</v>
      </c>
      <c r="J10" s="55" t="s">
        <v>29</v>
      </c>
      <c r="K10" s="55" t="s">
        <v>248</v>
      </c>
    </row>
    <row r="11" spans="1:11" ht="15" x14ac:dyDescent="0.25">
      <c r="A11" s="55" t="s">
        <v>449</v>
      </c>
      <c r="B11" s="55" t="s">
        <v>736</v>
      </c>
      <c r="C11" s="55" t="s">
        <v>737</v>
      </c>
      <c r="D11" s="55" t="s">
        <v>738</v>
      </c>
      <c r="E11" s="55" t="s">
        <v>739</v>
      </c>
      <c r="F11" s="55">
        <v>1</v>
      </c>
      <c r="G11" s="55">
        <v>0</v>
      </c>
      <c r="H11" s="55">
        <v>0</v>
      </c>
      <c r="I11" s="55">
        <v>357503.76</v>
      </c>
      <c r="J11" s="55" t="s">
        <v>64</v>
      </c>
      <c r="K11" s="55" t="s">
        <v>740</v>
      </c>
    </row>
    <row r="12" spans="1:11" ht="15" x14ac:dyDescent="0.25">
      <c r="A12" s="55" t="s">
        <v>393</v>
      </c>
      <c r="B12" s="55" t="s">
        <v>741</v>
      </c>
      <c r="C12" s="55" t="s">
        <v>742</v>
      </c>
      <c r="D12" s="55" t="s">
        <v>743</v>
      </c>
      <c r="E12" s="55" t="s">
        <v>744</v>
      </c>
      <c r="F12" s="55">
        <v>1</v>
      </c>
      <c r="G12" s="55">
        <v>0</v>
      </c>
      <c r="H12" s="55">
        <v>0</v>
      </c>
      <c r="I12" s="55">
        <v>40000</v>
      </c>
      <c r="J12" s="55" t="s">
        <v>29</v>
      </c>
      <c r="K12" s="55" t="s">
        <v>745</v>
      </c>
    </row>
    <row r="13" spans="1:11" ht="15" x14ac:dyDescent="0.25">
      <c r="A13" s="55" t="s">
        <v>515</v>
      </c>
      <c r="B13" s="55" t="s">
        <v>746</v>
      </c>
      <c r="C13" s="55" t="s">
        <v>747</v>
      </c>
      <c r="D13" s="55" t="s">
        <v>748</v>
      </c>
      <c r="E13" s="55" t="s">
        <v>749</v>
      </c>
      <c r="F13" s="55">
        <v>1</v>
      </c>
      <c r="G13" s="55">
        <v>0</v>
      </c>
      <c r="H13" s="55">
        <v>0</v>
      </c>
      <c r="I13" s="55">
        <v>6000</v>
      </c>
      <c r="J13" s="55" t="s">
        <v>29</v>
      </c>
      <c r="K13" s="55" t="s">
        <v>750</v>
      </c>
    </row>
    <row r="14" spans="1:11" ht="15" x14ac:dyDescent="0.25">
      <c r="A14" s="55" t="s">
        <v>388</v>
      </c>
      <c r="B14" s="55" t="s">
        <v>751</v>
      </c>
      <c r="C14" s="55" t="s">
        <v>752</v>
      </c>
      <c r="D14" s="55" t="s">
        <v>753</v>
      </c>
      <c r="E14" s="55" t="s">
        <v>754</v>
      </c>
      <c r="F14" s="55">
        <v>1</v>
      </c>
      <c r="G14" s="55">
        <v>0</v>
      </c>
      <c r="H14" s="55">
        <v>0</v>
      </c>
      <c r="I14" s="55">
        <v>5500</v>
      </c>
      <c r="J14" s="55" t="s">
        <v>29</v>
      </c>
      <c r="K14" s="55" t="s">
        <v>755</v>
      </c>
    </row>
    <row r="15" spans="1:11" ht="15" x14ac:dyDescent="0.25">
      <c r="A15" s="55" t="s">
        <v>403</v>
      </c>
      <c r="B15" s="55" t="s">
        <v>756</v>
      </c>
      <c r="C15" s="55" t="s">
        <v>757</v>
      </c>
      <c r="D15" s="55" t="s">
        <v>758</v>
      </c>
      <c r="E15" s="55" t="s">
        <v>108</v>
      </c>
      <c r="F15" s="55">
        <v>1</v>
      </c>
      <c r="G15" s="55">
        <v>0</v>
      </c>
      <c r="H15" s="55">
        <v>0</v>
      </c>
      <c r="I15" s="55">
        <v>14000</v>
      </c>
      <c r="J15" s="55" t="s">
        <v>64</v>
      </c>
      <c r="K15" s="55" t="s">
        <v>759</v>
      </c>
    </row>
    <row r="16" spans="1:11" ht="15" x14ac:dyDescent="0.25">
      <c r="A16" s="55" t="s">
        <v>17</v>
      </c>
      <c r="B16" s="55" t="s">
        <v>17</v>
      </c>
      <c r="C16" s="55" t="s">
        <v>17</v>
      </c>
      <c r="D16" s="55" t="s">
        <v>17</v>
      </c>
      <c r="E16" s="55" t="s">
        <v>4</v>
      </c>
      <c r="F16" s="55">
        <v>12</v>
      </c>
      <c r="G16" s="55">
        <v>0</v>
      </c>
      <c r="H16" s="55">
        <v>0</v>
      </c>
      <c r="I16" s="55">
        <v>4956003.76</v>
      </c>
      <c r="J16" s="55" t="s">
        <v>17</v>
      </c>
      <c r="K16" s="55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0"/>
  <sheetViews>
    <sheetView topLeftCell="A40" zoomScale="85" zoomScaleNormal="85" workbookViewId="0">
      <selection activeCell="G45" sqref="G45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31" bestFit="1" customWidth="1"/>
    <col min="4" max="4" width="68.85546875" bestFit="1" customWidth="1"/>
    <col min="5" max="5" width="35.7109375" bestFit="1" customWidth="1"/>
    <col min="6" max="6" width="4.5703125" bestFit="1" customWidth="1"/>
    <col min="7" max="7" width="28.85546875" bestFit="1" customWidth="1"/>
    <col min="8" max="8" width="49.7109375" bestFit="1" customWidth="1"/>
    <col min="9" max="9" width="7.8554687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6" t="s">
        <v>2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" x14ac:dyDescent="0.25">
      <c r="A3" s="55" t="s">
        <v>18</v>
      </c>
      <c r="B3" s="55" t="s">
        <v>19</v>
      </c>
      <c r="C3" s="55" t="s">
        <v>20</v>
      </c>
      <c r="D3" s="55" t="s">
        <v>21</v>
      </c>
      <c r="E3" s="55" t="s">
        <v>22</v>
      </c>
      <c r="F3" s="55" t="s">
        <v>23</v>
      </c>
      <c r="G3" s="55" t="s">
        <v>26</v>
      </c>
      <c r="H3" s="55" t="s">
        <v>27</v>
      </c>
      <c r="I3" s="55" t="s">
        <v>0</v>
      </c>
    </row>
    <row r="4" spans="1:9" ht="15" x14ac:dyDescent="0.25">
      <c r="A4" s="55" t="s">
        <v>91</v>
      </c>
      <c r="B4" s="55" t="s">
        <v>109</v>
      </c>
      <c r="C4" s="55" t="s">
        <v>100</v>
      </c>
      <c r="D4" s="55" t="s">
        <v>101</v>
      </c>
      <c r="E4" s="55" t="s">
        <v>102</v>
      </c>
      <c r="F4" s="55">
        <v>1</v>
      </c>
      <c r="G4" s="55" t="s">
        <v>30</v>
      </c>
      <c r="H4" s="55" t="s">
        <v>110</v>
      </c>
      <c r="I4" s="55">
        <v>0</v>
      </c>
    </row>
    <row r="5" spans="1:9" ht="15" x14ac:dyDescent="0.25">
      <c r="A5" s="55" t="s">
        <v>93</v>
      </c>
      <c r="B5" s="55" t="s">
        <v>111</v>
      </c>
      <c r="C5" s="55" t="s">
        <v>112</v>
      </c>
      <c r="D5" s="55" t="s">
        <v>113</v>
      </c>
      <c r="E5" s="55" t="s">
        <v>114</v>
      </c>
      <c r="F5" s="55">
        <v>1</v>
      </c>
      <c r="G5" s="55" t="s">
        <v>30</v>
      </c>
      <c r="H5" s="55" t="s">
        <v>115</v>
      </c>
      <c r="I5" s="55">
        <v>0</v>
      </c>
    </row>
    <row r="6" spans="1:9" ht="15" x14ac:dyDescent="0.25">
      <c r="A6" s="55" t="s">
        <v>93</v>
      </c>
      <c r="B6" s="55" t="s">
        <v>116</v>
      </c>
      <c r="C6" s="55" t="s">
        <v>117</v>
      </c>
      <c r="D6" s="55" t="s">
        <v>118</v>
      </c>
      <c r="E6" s="55" t="s">
        <v>119</v>
      </c>
      <c r="F6" s="55">
        <v>1</v>
      </c>
      <c r="G6" s="55" t="s">
        <v>30</v>
      </c>
      <c r="H6" s="55" t="s">
        <v>120</v>
      </c>
      <c r="I6" s="55">
        <v>0</v>
      </c>
    </row>
    <row r="7" spans="1:9" ht="15" x14ac:dyDescent="0.25">
      <c r="A7" s="55" t="s">
        <v>86</v>
      </c>
      <c r="B7" s="55" t="s">
        <v>121</v>
      </c>
      <c r="C7" s="55" t="s">
        <v>122</v>
      </c>
      <c r="D7" s="55" t="s">
        <v>123</v>
      </c>
      <c r="E7" s="55" t="s">
        <v>66</v>
      </c>
      <c r="F7" s="55">
        <v>1</v>
      </c>
      <c r="G7" s="55" t="s">
        <v>30</v>
      </c>
      <c r="H7" s="55" t="s">
        <v>124</v>
      </c>
      <c r="I7" s="55">
        <v>0</v>
      </c>
    </row>
    <row r="8" spans="1:9" ht="15" x14ac:dyDescent="0.25">
      <c r="A8" s="55" t="s">
        <v>80</v>
      </c>
      <c r="B8" s="55" t="s">
        <v>125</v>
      </c>
      <c r="C8" s="55" t="s">
        <v>126</v>
      </c>
      <c r="D8" s="55" t="s">
        <v>127</v>
      </c>
      <c r="E8" s="55" t="s">
        <v>128</v>
      </c>
      <c r="F8" s="55">
        <v>1</v>
      </c>
      <c r="G8" s="55" t="s">
        <v>30</v>
      </c>
      <c r="H8" s="55" t="s">
        <v>129</v>
      </c>
      <c r="I8" s="55">
        <v>0</v>
      </c>
    </row>
    <row r="9" spans="1:9" ht="15" x14ac:dyDescent="0.25">
      <c r="A9" s="55" t="s">
        <v>90</v>
      </c>
      <c r="B9" s="55" t="s">
        <v>130</v>
      </c>
      <c r="C9" s="55" t="s">
        <v>131</v>
      </c>
      <c r="D9" s="55" t="s">
        <v>132</v>
      </c>
      <c r="E9" s="55" t="s">
        <v>66</v>
      </c>
      <c r="F9" s="55">
        <v>1</v>
      </c>
      <c r="G9" s="55" t="s">
        <v>31</v>
      </c>
      <c r="H9" s="55" t="s">
        <v>133</v>
      </c>
      <c r="I9" s="55">
        <v>0</v>
      </c>
    </row>
    <row r="10" spans="1:9" ht="15" x14ac:dyDescent="0.25">
      <c r="A10" s="55" t="s">
        <v>17</v>
      </c>
      <c r="B10" s="55" t="s">
        <v>17</v>
      </c>
      <c r="C10" s="55" t="s">
        <v>17</v>
      </c>
      <c r="D10" s="55" t="s">
        <v>17</v>
      </c>
      <c r="E10" s="55" t="s">
        <v>4</v>
      </c>
      <c r="F10" s="55">
        <v>6</v>
      </c>
      <c r="G10" s="55" t="s">
        <v>17</v>
      </c>
      <c r="H10" s="55" t="s">
        <v>17</v>
      </c>
      <c r="I10" s="55">
        <v>0</v>
      </c>
    </row>
    <row r="11" spans="1:9" ht="15" x14ac:dyDescent="0.25">
      <c r="A11" s="56" t="s">
        <v>32</v>
      </c>
      <c r="B11" s="56" t="s">
        <v>17</v>
      </c>
      <c r="C11" s="56" t="s">
        <v>17</v>
      </c>
      <c r="D11" s="56" t="s">
        <v>17</v>
      </c>
      <c r="E11" s="56" t="s">
        <v>17</v>
      </c>
      <c r="F11" s="56" t="s">
        <v>17</v>
      </c>
      <c r="G11" s="56" t="s">
        <v>17</v>
      </c>
      <c r="H11" s="56" t="s">
        <v>17</v>
      </c>
      <c r="I11" s="56" t="s">
        <v>17</v>
      </c>
    </row>
    <row r="12" spans="1:9" ht="15" x14ac:dyDescent="0.25">
      <c r="A12" s="55" t="s">
        <v>18</v>
      </c>
      <c r="B12" s="55" t="s">
        <v>19</v>
      </c>
      <c r="C12" s="55" t="s">
        <v>20</v>
      </c>
      <c r="D12" s="55" t="s">
        <v>21</v>
      </c>
      <c r="E12" s="55" t="s">
        <v>22</v>
      </c>
      <c r="F12" s="55" t="s">
        <v>23</v>
      </c>
      <c r="G12" s="55" t="s">
        <v>26</v>
      </c>
      <c r="H12" s="55" t="s">
        <v>27</v>
      </c>
      <c r="I12" s="55" t="s">
        <v>0</v>
      </c>
    </row>
    <row r="13" spans="1:9" ht="15" x14ac:dyDescent="0.25">
      <c r="A13" s="55" t="s">
        <v>82</v>
      </c>
      <c r="B13" s="55" t="s">
        <v>134</v>
      </c>
      <c r="C13" s="55" t="s">
        <v>135</v>
      </c>
      <c r="D13" s="55" t="s">
        <v>136</v>
      </c>
      <c r="E13" s="55" t="s">
        <v>34</v>
      </c>
      <c r="F13" s="55">
        <v>1</v>
      </c>
      <c r="G13" s="55" t="s">
        <v>30</v>
      </c>
      <c r="H13" s="55" t="s">
        <v>48</v>
      </c>
      <c r="I13" s="55">
        <v>0</v>
      </c>
    </row>
    <row r="14" spans="1:9" ht="15" x14ac:dyDescent="0.25">
      <c r="A14" s="55" t="s">
        <v>82</v>
      </c>
      <c r="B14" s="55" t="s">
        <v>137</v>
      </c>
      <c r="C14" s="55" t="s">
        <v>138</v>
      </c>
      <c r="D14" s="55" t="s">
        <v>139</v>
      </c>
      <c r="E14" s="55" t="s">
        <v>34</v>
      </c>
      <c r="F14" s="55">
        <v>1</v>
      </c>
      <c r="G14" s="55" t="s">
        <v>30</v>
      </c>
      <c r="H14" s="55" t="s">
        <v>140</v>
      </c>
      <c r="I14" s="55">
        <v>0</v>
      </c>
    </row>
    <row r="15" spans="1:9" ht="15" x14ac:dyDescent="0.25">
      <c r="A15" s="55" t="s">
        <v>82</v>
      </c>
      <c r="B15" s="55" t="s">
        <v>141</v>
      </c>
      <c r="C15" s="55" t="s">
        <v>142</v>
      </c>
      <c r="D15" s="55" t="s">
        <v>143</v>
      </c>
      <c r="E15" s="55" t="s">
        <v>34</v>
      </c>
      <c r="F15" s="55">
        <v>1</v>
      </c>
      <c r="G15" s="55" t="s">
        <v>30</v>
      </c>
      <c r="H15" s="55" t="s">
        <v>48</v>
      </c>
      <c r="I15" s="55">
        <v>0</v>
      </c>
    </row>
    <row r="16" spans="1:9" ht="15" x14ac:dyDescent="0.25">
      <c r="A16" s="55" t="s">
        <v>82</v>
      </c>
      <c r="B16" s="55" t="s">
        <v>144</v>
      </c>
      <c r="C16" s="55" t="s">
        <v>145</v>
      </c>
      <c r="D16" s="55" t="s">
        <v>146</v>
      </c>
      <c r="E16" s="55" t="s">
        <v>55</v>
      </c>
      <c r="F16" s="55">
        <v>1</v>
      </c>
      <c r="G16" s="55" t="s">
        <v>30</v>
      </c>
      <c r="H16" s="55" t="s">
        <v>147</v>
      </c>
      <c r="I16" s="55">
        <v>0</v>
      </c>
    </row>
    <row r="17" spans="1:9" ht="15" x14ac:dyDescent="0.25">
      <c r="A17" s="55" t="s">
        <v>82</v>
      </c>
      <c r="B17" s="55" t="s">
        <v>148</v>
      </c>
      <c r="C17" s="55" t="s">
        <v>149</v>
      </c>
      <c r="D17" s="55" t="s">
        <v>150</v>
      </c>
      <c r="E17" s="55" t="s">
        <v>55</v>
      </c>
      <c r="F17" s="55">
        <v>1</v>
      </c>
      <c r="G17" s="55" t="s">
        <v>30</v>
      </c>
      <c r="H17" s="55" t="s">
        <v>147</v>
      </c>
      <c r="I17" s="55">
        <v>0</v>
      </c>
    </row>
    <row r="18" spans="1:9" ht="15" x14ac:dyDescent="0.25">
      <c r="A18" s="55" t="s">
        <v>84</v>
      </c>
      <c r="B18" s="55" t="s">
        <v>151</v>
      </c>
      <c r="C18" s="55" t="s">
        <v>152</v>
      </c>
      <c r="D18" s="55" t="s">
        <v>153</v>
      </c>
      <c r="E18" s="55" t="s">
        <v>63</v>
      </c>
      <c r="F18" s="55">
        <v>1</v>
      </c>
      <c r="G18" s="55" t="s">
        <v>30</v>
      </c>
      <c r="H18" s="55" t="s">
        <v>154</v>
      </c>
      <c r="I18" s="55">
        <v>0</v>
      </c>
    </row>
    <row r="19" spans="1:9" ht="15" x14ac:dyDescent="0.25">
      <c r="A19" s="55" t="s">
        <v>91</v>
      </c>
      <c r="B19" s="55" t="s">
        <v>155</v>
      </c>
      <c r="C19" s="55" t="s">
        <v>97</v>
      </c>
      <c r="D19" s="55" t="s">
        <v>98</v>
      </c>
      <c r="E19" s="55" t="s">
        <v>59</v>
      </c>
      <c r="F19" s="55">
        <v>1</v>
      </c>
      <c r="G19" s="55" t="s">
        <v>30</v>
      </c>
      <c r="H19" s="55" t="s">
        <v>156</v>
      </c>
      <c r="I19" s="55">
        <v>0</v>
      </c>
    </row>
    <row r="20" spans="1:9" ht="15" x14ac:dyDescent="0.25">
      <c r="A20" s="55" t="s">
        <v>91</v>
      </c>
      <c r="B20" s="55" t="s">
        <v>157</v>
      </c>
      <c r="C20" s="55" t="s">
        <v>158</v>
      </c>
      <c r="D20" s="55" t="s">
        <v>159</v>
      </c>
      <c r="E20" s="55" t="s">
        <v>33</v>
      </c>
      <c r="F20" s="55">
        <v>1</v>
      </c>
      <c r="G20" s="55" t="s">
        <v>30</v>
      </c>
      <c r="H20" s="55" t="s">
        <v>57</v>
      </c>
      <c r="I20" s="55">
        <v>0</v>
      </c>
    </row>
    <row r="21" spans="1:9" ht="15" x14ac:dyDescent="0.25">
      <c r="A21" s="55" t="s">
        <v>88</v>
      </c>
      <c r="B21" s="55" t="s">
        <v>160</v>
      </c>
      <c r="C21" s="55" t="s">
        <v>161</v>
      </c>
      <c r="D21" s="55" t="s">
        <v>162</v>
      </c>
      <c r="E21" s="55" t="s">
        <v>34</v>
      </c>
      <c r="F21" s="55">
        <v>1</v>
      </c>
      <c r="G21" s="55" t="s">
        <v>30</v>
      </c>
      <c r="H21" s="55" t="s">
        <v>48</v>
      </c>
      <c r="I21" s="55">
        <v>0</v>
      </c>
    </row>
    <row r="22" spans="1:9" ht="15" x14ac:dyDescent="0.25">
      <c r="A22" s="55" t="s">
        <v>88</v>
      </c>
      <c r="B22" s="55" t="s">
        <v>163</v>
      </c>
      <c r="C22" s="55" t="s">
        <v>164</v>
      </c>
      <c r="D22" s="55" t="s">
        <v>165</v>
      </c>
      <c r="E22" s="55" t="s">
        <v>34</v>
      </c>
      <c r="F22" s="55">
        <v>1</v>
      </c>
      <c r="G22" s="55" t="s">
        <v>30</v>
      </c>
      <c r="H22" s="55" t="s">
        <v>48</v>
      </c>
      <c r="I22" s="55">
        <v>0</v>
      </c>
    </row>
    <row r="23" spans="1:9" ht="15" x14ac:dyDescent="0.25">
      <c r="A23" s="55" t="s">
        <v>88</v>
      </c>
      <c r="B23" s="55" t="s">
        <v>166</v>
      </c>
      <c r="C23" s="55" t="s">
        <v>167</v>
      </c>
      <c r="D23" s="55" t="s">
        <v>168</v>
      </c>
      <c r="E23" s="55" t="s">
        <v>34</v>
      </c>
      <c r="F23" s="55">
        <v>1</v>
      </c>
      <c r="G23" s="55" t="s">
        <v>30</v>
      </c>
      <c r="H23" s="55" t="s">
        <v>35</v>
      </c>
      <c r="I23" s="55">
        <v>0</v>
      </c>
    </row>
    <row r="24" spans="1:9" ht="15" x14ac:dyDescent="0.25">
      <c r="A24" s="55" t="s">
        <v>88</v>
      </c>
      <c r="B24" s="55" t="s">
        <v>169</v>
      </c>
      <c r="C24" s="55" t="s">
        <v>170</v>
      </c>
      <c r="D24" s="55" t="s">
        <v>171</v>
      </c>
      <c r="E24" s="55" t="s">
        <v>63</v>
      </c>
      <c r="F24" s="55">
        <v>1</v>
      </c>
      <c r="G24" s="55" t="s">
        <v>30</v>
      </c>
      <c r="H24" s="55" t="s">
        <v>57</v>
      </c>
      <c r="I24" s="55">
        <v>0</v>
      </c>
    </row>
    <row r="25" spans="1:9" ht="15" x14ac:dyDescent="0.25">
      <c r="A25" s="55" t="s">
        <v>93</v>
      </c>
      <c r="B25" s="55" t="s">
        <v>172</v>
      </c>
      <c r="C25" s="55" t="s">
        <v>173</v>
      </c>
      <c r="D25" s="55" t="s">
        <v>174</v>
      </c>
      <c r="E25" s="55" t="s">
        <v>55</v>
      </c>
      <c r="F25" s="55">
        <v>1</v>
      </c>
      <c r="G25" s="55" t="s">
        <v>30</v>
      </c>
      <c r="H25" s="55" t="s">
        <v>147</v>
      </c>
      <c r="I25" s="55">
        <v>0</v>
      </c>
    </row>
    <row r="26" spans="1:9" ht="15" x14ac:dyDescent="0.25">
      <c r="A26" s="55" t="s">
        <v>93</v>
      </c>
      <c r="B26" s="55" t="s">
        <v>175</v>
      </c>
      <c r="C26" s="55" t="s">
        <v>176</v>
      </c>
      <c r="D26" s="55" t="s">
        <v>177</v>
      </c>
      <c r="E26" s="55" t="s">
        <v>55</v>
      </c>
      <c r="F26" s="55">
        <v>1</v>
      </c>
      <c r="G26" s="55" t="s">
        <v>30</v>
      </c>
      <c r="H26" s="55" t="s">
        <v>147</v>
      </c>
      <c r="I26" s="55">
        <v>0</v>
      </c>
    </row>
    <row r="27" spans="1:9" ht="15" x14ac:dyDescent="0.25">
      <c r="A27" s="55" t="s">
        <v>93</v>
      </c>
      <c r="B27" s="55" t="s">
        <v>178</v>
      </c>
      <c r="C27" s="55" t="s">
        <v>179</v>
      </c>
      <c r="D27" s="55" t="s">
        <v>180</v>
      </c>
      <c r="E27" s="55" t="s">
        <v>55</v>
      </c>
      <c r="F27" s="55">
        <v>1</v>
      </c>
      <c r="G27" s="55" t="s">
        <v>30</v>
      </c>
      <c r="H27" s="55" t="s">
        <v>57</v>
      </c>
      <c r="I27" s="55">
        <v>0</v>
      </c>
    </row>
    <row r="28" spans="1:9" ht="15" x14ac:dyDescent="0.25">
      <c r="A28" s="55" t="s">
        <v>86</v>
      </c>
      <c r="B28" s="55" t="s">
        <v>181</v>
      </c>
      <c r="C28" s="55" t="s">
        <v>182</v>
      </c>
      <c r="D28" s="55" t="s">
        <v>183</v>
      </c>
      <c r="E28" s="55" t="s">
        <v>34</v>
      </c>
      <c r="F28" s="55">
        <v>1</v>
      </c>
      <c r="G28" s="55" t="s">
        <v>30</v>
      </c>
      <c r="H28" s="55" t="s">
        <v>35</v>
      </c>
      <c r="I28" s="55">
        <v>0</v>
      </c>
    </row>
    <row r="29" spans="1:9" ht="15" x14ac:dyDescent="0.25">
      <c r="A29" s="55" t="s">
        <v>74</v>
      </c>
      <c r="B29" s="55" t="s">
        <v>184</v>
      </c>
      <c r="C29" s="55" t="s">
        <v>185</v>
      </c>
      <c r="D29" s="55" t="s">
        <v>186</v>
      </c>
      <c r="E29" s="55" t="s">
        <v>34</v>
      </c>
      <c r="F29" s="55">
        <v>1</v>
      </c>
      <c r="G29" s="55" t="s">
        <v>30</v>
      </c>
      <c r="H29" s="55" t="s">
        <v>35</v>
      </c>
      <c r="I29" s="55">
        <v>0</v>
      </c>
    </row>
    <row r="30" spans="1:9" ht="15" x14ac:dyDescent="0.25">
      <c r="A30" s="55" t="s">
        <v>75</v>
      </c>
      <c r="B30" s="55" t="s">
        <v>187</v>
      </c>
      <c r="C30" s="55" t="s">
        <v>94</v>
      </c>
      <c r="D30" s="55" t="s">
        <v>95</v>
      </c>
      <c r="E30" s="55" t="s">
        <v>59</v>
      </c>
      <c r="F30" s="55">
        <v>1</v>
      </c>
      <c r="G30" s="55" t="s">
        <v>30</v>
      </c>
      <c r="H30" s="55" t="s">
        <v>156</v>
      </c>
      <c r="I30" s="55">
        <v>0</v>
      </c>
    </row>
    <row r="31" spans="1:9" ht="15" x14ac:dyDescent="0.25">
      <c r="A31" s="55" t="s">
        <v>81</v>
      </c>
      <c r="B31" s="55" t="s">
        <v>188</v>
      </c>
      <c r="C31" s="55" t="s">
        <v>189</v>
      </c>
      <c r="D31" s="55" t="s">
        <v>190</v>
      </c>
      <c r="E31" s="55" t="s">
        <v>34</v>
      </c>
      <c r="F31" s="55">
        <v>1</v>
      </c>
      <c r="G31" s="55" t="s">
        <v>30</v>
      </c>
      <c r="H31" s="55" t="s">
        <v>48</v>
      </c>
      <c r="I31" s="55">
        <v>0</v>
      </c>
    </row>
    <row r="32" spans="1:9" ht="15" x14ac:dyDescent="0.25">
      <c r="A32" s="55" t="s">
        <v>81</v>
      </c>
      <c r="B32" s="55" t="s">
        <v>191</v>
      </c>
      <c r="C32" s="55" t="s">
        <v>192</v>
      </c>
      <c r="D32" s="55" t="s">
        <v>193</v>
      </c>
      <c r="E32" s="55" t="s">
        <v>34</v>
      </c>
      <c r="F32" s="55">
        <v>1</v>
      </c>
      <c r="G32" s="55" t="s">
        <v>30</v>
      </c>
      <c r="H32" s="55" t="s">
        <v>48</v>
      </c>
      <c r="I32" s="55">
        <v>0</v>
      </c>
    </row>
    <row r="33" spans="1:9" ht="15" x14ac:dyDescent="0.25">
      <c r="A33" s="55" t="s">
        <v>83</v>
      </c>
      <c r="B33" s="55" t="s">
        <v>194</v>
      </c>
      <c r="C33" s="55" t="s">
        <v>195</v>
      </c>
      <c r="D33" s="55" t="s">
        <v>196</v>
      </c>
      <c r="E33" s="55" t="s">
        <v>58</v>
      </c>
      <c r="F33" s="55">
        <v>1</v>
      </c>
      <c r="G33" s="55" t="s">
        <v>30</v>
      </c>
      <c r="H33" s="55" t="s">
        <v>67</v>
      </c>
      <c r="I33" s="55">
        <v>0</v>
      </c>
    </row>
    <row r="34" spans="1:9" ht="15" x14ac:dyDescent="0.25">
      <c r="A34" s="55" t="s">
        <v>99</v>
      </c>
      <c r="B34" s="55" t="s">
        <v>197</v>
      </c>
      <c r="C34" s="55" t="s">
        <v>198</v>
      </c>
      <c r="D34" s="55" t="s">
        <v>199</v>
      </c>
      <c r="E34" s="55" t="s">
        <v>55</v>
      </c>
      <c r="F34" s="55">
        <v>1</v>
      </c>
      <c r="G34" s="55" t="s">
        <v>30</v>
      </c>
      <c r="H34" s="55" t="s">
        <v>57</v>
      </c>
      <c r="I34" s="55">
        <v>0</v>
      </c>
    </row>
    <row r="35" spans="1:9" ht="15" x14ac:dyDescent="0.25">
      <c r="A35" s="55" t="s">
        <v>99</v>
      </c>
      <c r="B35" s="55" t="s">
        <v>200</v>
      </c>
      <c r="C35" s="55" t="s">
        <v>201</v>
      </c>
      <c r="D35" s="55" t="s">
        <v>202</v>
      </c>
      <c r="E35" s="55" t="s">
        <v>55</v>
      </c>
      <c r="F35" s="55">
        <v>1</v>
      </c>
      <c r="G35" s="55" t="s">
        <v>30</v>
      </c>
      <c r="H35" s="55" t="s">
        <v>57</v>
      </c>
      <c r="I35" s="55">
        <v>0</v>
      </c>
    </row>
    <row r="36" spans="1:9" ht="15" x14ac:dyDescent="0.25">
      <c r="A36" s="55" t="s">
        <v>90</v>
      </c>
      <c r="B36" s="55" t="s">
        <v>203</v>
      </c>
      <c r="C36" s="55" t="s">
        <v>204</v>
      </c>
      <c r="D36" s="55" t="s">
        <v>205</v>
      </c>
      <c r="E36" s="55" t="s">
        <v>34</v>
      </c>
      <c r="F36" s="55">
        <v>1</v>
      </c>
      <c r="G36" s="55" t="s">
        <v>30</v>
      </c>
      <c r="H36" s="55" t="s">
        <v>49</v>
      </c>
      <c r="I36" s="55">
        <v>0</v>
      </c>
    </row>
    <row r="37" spans="1:9" ht="15" x14ac:dyDescent="0.25">
      <c r="A37" s="55" t="s">
        <v>79</v>
      </c>
      <c r="B37" s="55" t="s">
        <v>206</v>
      </c>
      <c r="C37" s="55" t="s">
        <v>207</v>
      </c>
      <c r="D37" s="55" t="s">
        <v>208</v>
      </c>
      <c r="E37" s="55" t="s">
        <v>209</v>
      </c>
      <c r="F37" s="55">
        <v>1</v>
      </c>
      <c r="G37" s="55" t="s">
        <v>31</v>
      </c>
      <c r="H37" s="55" t="s">
        <v>210</v>
      </c>
      <c r="I37" s="55">
        <v>0</v>
      </c>
    </row>
    <row r="38" spans="1:9" ht="15" x14ac:dyDescent="0.25">
      <c r="A38" s="55" t="s">
        <v>79</v>
      </c>
      <c r="B38" s="55" t="s">
        <v>211</v>
      </c>
      <c r="C38" s="55" t="s">
        <v>212</v>
      </c>
      <c r="D38" s="55" t="s">
        <v>213</v>
      </c>
      <c r="E38" s="55" t="s">
        <v>34</v>
      </c>
      <c r="F38" s="55">
        <v>1</v>
      </c>
      <c r="G38" s="55" t="s">
        <v>30</v>
      </c>
      <c r="H38" s="55" t="s">
        <v>56</v>
      </c>
      <c r="I38" s="55">
        <v>0</v>
      </c>
    </row>
    <row r="39" spans="1:9" ht="15" x14ac:dyDescent="0.25">
      <c r="A39" s="55" t="s">
        <v>79</v>
      </c>
      <c r="B39" s="55" t="s">
        <v>214</v>
      </c>
      <c r="C39" s="55" t="s">
        <v>215</v>
      </c>
      <c r="D39" s="55" t="s">
        <v>216</v>
      </c>
      <c r="E39" s="55" t="s">
        <v>34</v>
      </c>
      <c r="F39" s="55">
        <v>1</v>
      </c>
      <c r="G39" s="55" t="s">
        <v>30</v>
      </c>
      <c r="H39" s="55" t="s">
        <v>49</v>
      </c>
      <c r="I39" s="55">
        <v>0</v>
      </c>
    </row>
    <row r="40" spans="1:9" ht="15" x14ac:dyDescent="0.25">
      <c r="A40" s="55" t="s">
        <v>79</v>
      </c>
      <c r="B40" s="55" t="s">
        <v>217</v>
      </c>
      <c r="C40" s="55" t="s">
        <v>218</v>
      </c>
      <c r="D40" s="55" t="s">
        <v>219</v>
      </c>
      <c r="E40" s="55" t="s">
        <v>220</v>
      </c>
      <c r="F40" s="55">
        <v>1</v>
      </c>
      <c r="G40" s="55" t="s">
        <v>30</v>
      </c>
      <c r="H40" s="55" t="s">
        <v>56</v>
      </c>
      <c r="I40" s="55">
        <v>0</v>
      </c>
    </row>
    <row r="41" spans="1:9" ht="15" x14ac:dyDescent="0.25">
      <c r="A41" s="55" t="s">
        <v>78</v>
      </c>
      <c r="B41" s="55" t="s">
        <v>221</v>
      </c>
      <c r="C41" s="55" t="s">
        <v>104</v>
      </c>
      <c r="D41" s="55" t="s">
        <v>105</v>
      </c>
      <c r="E41" s="55" t="s">
        <v>59</v>
      </c>
      <c r="F41" s="55">
        <v>1</v>
      </c>
      <c r="G41" s="55" t="s">
        <v>30</v>
      </c>
      <c r="H41" s="55" t="s">
        <v>156</v>
      </c>
      <c r="I41" s="55">
        <v>0</v>
      </c>
    </row>
    <row r="42" spans="1:9" ht="15" x14ac:dyDescent="0.25">
      <c r="A42" s="55" t="s">
        <v>103</v>
      </c>
      <c r="B42" s="55" t="s">
        <v>222</v>
      </c>
      <c r="C42" s="55" t="s">
        <v>223</v>
      </c>
      <c r="D42" s="55" t="s">
        <v>224</v>
      </c>
      <c r="E42" s="55" t="s">
        <v>55</v>
      </c>
      <c r="F42" s="55">
        <v>1</v>
      </c>
      <c r="G42" s="55" t="s">
        <v>30</v>
      </c>
      <c r="H42" s="55" t="s">
        <v>225</v>
      </c>
      <c r="I42" s="55">
        <v>0</v>
      </c>
    </row>
    <row r="43" spans="1:9" ht="15" x14ac:dyDescent="0.25">
      <c r="A43" s="55" t="s">
        <v>17</v>
      </c>
      <c r="B43" s="55" t="s">
        <v>17</v>
      </c>
      <c r="C43" s="55" t="s">
        <v>17</v>
      </c>
      <c r="D43" s="55" t="s">
        <v>17</v>
      </c>
      <c r="E43" s="55" t="s">
        <v>4</v>
      </c>
      <c r="F43" s="55">
        <v>30</v>
      </c>
      <c r="G43" s="55" t="s">
        <v>17</v>
      </c>
      <c r="H43" s="55" t="s">
        <v>17</v>
      </c>
      <c r="I43" s="55">
        <v>0</v>
      </c>
    </row>
    <row r="44" spans="1:9" ht="15" x14ac:dyDescent="0.25">
      <c r="A44" s="56" t="s">
        <v>36</v>
      </c>
      <c r="B44" s="56" t="s">
        <v>17</v>
      </c>
      <c r="C44" s="56" t="s">
        <v>17</v>
      </c>
      <c r="D44" s="56" t="s">
        <v>17</v>
      </c>
      <c r="E44" s="56" t="s">
        <v>17</v>
      </c>
      <c r="F44" s="56" t="s">
        <v>17</v>
      </c>
      <c r="G44" s="56" t="s">
        <v>17</v>
      </c>
      <c r="H44" s="56" t="s">
        <v>17</v>
      </c>
      <c r="I44" s="56" t="s">
        <v>17</v>
      </c>
    </row>
    <row r="45" spans="1:9" ht="15" x14ac:dyDescent="0.25">
      <c r="A45" s="55" t="s">
        <v>18</v>
      </c>
      <c r="B45" s="55" t="s">
        <v>19</v>
      </c>
      <c r="C45" s="55" t="s">
        <v>20</v>
      </c>
      <c r="D45" s="55" t="s">
        <v>21</v>
      </c>
      <c r="E45" s="55" t="s">
        <v>22</v>
      </c>
      <c r="F45" s="55" t="s">
        <v>23</v>
      </c>
      <c r="G45" s="55" t="s">
        <v>26</v>
      </c>
      <c r="H45" s="55" t="s">
        <v>27</v>
      </c>
      <c r="I45" s="55" t="s">
        <v>0</v>
      </c>
    </row>
    <row r="46" spans="1:9" ht="15" x14ac:dyDescent="0.25">
      <c r="A46" s="55" t="s">
        <v>89</v>
      </c>
      <c r="B46" s="55" t="s">
        <v>226</v>
      </c>
      <c r="C46" s="55" t="s">
        <v>227</v>
      </c>
      <c r="D46" s="55" t="s">
        <v>228</v>
      </c>
      <c r="E46" s="55" t="s">
        <v>229</v>
      </c>
      <c r="F46" s="55">
        <v>1</v>
      </c>
      <c r="G46" s="55" t="s">
        <v>45</v>
      </c>
      <c r="H46" s="55" t="s">
        <v>230</v>
      </c>
      <c r="I46" s="55">
        <v>0</v>
      </c>
    </row>
    <row r="47" spans="1:9" ht="15" x14ac:dyDescent="0.25">
      <c r="A47" s="55" t="s">
        <v>84</v>
      </c>
      <c r="B47" s="55" t="s">
        <v>231</v>
      </c>
      <c r="C47" s="55" t="s">
        <v>232</v>
      </c>
      <c r="D47" s="55" t="s">
        <v>233</v>
      </c>
      <c r="E47" s="55" t="s">
        <v>234</v>
      </c>
      <c r="F47" s="55">
        <v>1</v>
      </c>
      <c r="G47" s="55" t="s">
        <v>45</v>
      </c>
      <c r="H47" s="55" t="s">
        <v>235</v>
      </c>
      <c r="I47" s="55">
        <v>0</v>
      </c>
    </row>
    <row r="48" spans="1:9" ht="15" x14ac:dyDescent="0.25">
      <c r="A48" s="55" t="s">
        <v>88</v>
      </c>
      <c r="B48" s="55" t="s">
        <v>236</v>
      </c>
      <c r="C48" s="55" t="s">
        <v>237</v>
      </c>
      <c r="D48" s="55" t="s">
        <v>238</v>
      </c>
      <c r="E48" s="55" t="s">
        <v>239</v>
      </c>
      <c r="F48" s="55">
        <v>1</v>
      </c>
      <c r="G48" s="55" t="s">
        <v>37</v>
      </c>
      <c r="H48" s="55" t="s">
        <v>240</v>
      </c>
      <c r="I48" s="55">
        <v>0</v>
      </c>
    </row>
    <row r="49" spans="1:9" ht="15" x14ac:dyDescent="0.25">
      <c r="A49" s="55" t="s">
        <v>88</v>
      </c>
      <c r="B49" s="55" t="s">
        <v>241</v>
      </c>
      <c r="C49" s="55" t="s">
        <v>242</v>
      </c>
      <c r="D49" s="55" t="s">
        <v>243</v>
      </c>
      <c r="E49" s="55" t="s">
        <v>44</v>
      </c>
      <c r="F49" s="55">
        <v>1</v>
      </c>
      <c r="G49" s="55" t="s">
        <v>52</v>
      </c>
      <c r="H49" s="55" t="s">
        <v>244</v>
      </c>
      <c r="I49" s="55">
        <v>0</v>
      </c>
    </row>
    <row r="50" spans="1:9" ht="15" x14ac:dyDescent="0.25">
      <c r="A50" s="55" t="s">
        <v>88</v>
      </c>
      <c r="B50" s="55" t="s">
        <v>245</v>
      </c>
      <c r="C50" s="55" t="s">
        <v>246</v>
      </c>
      <c r="D50" s="55" t="s">
        <v>247</v>
      </c>
      <c r="E50" s="55" t="s">
        <v>44</v>
      </c>
      <c r="F50" s="55">
        <v>1</v>
      </c>
      <c r="G50" s="55" t="s">
        <v>52</v>
      </c>
      <c r="H50" s="55" t="s">
        <v>248</v>
      </c>
      <c r="I50" s="55">
        <v>0</v>
      </c>
    </row>
    <row r="51" spans="1:9" ht="15" x14ac:dyDescent="0.25">
      <c r="A51" s="55" t="s">
        <v>88</v>
      </c>
      <c r="B51" s="55" t="s">
        <v>249</v>
      </c>
      <c r="C51" s="55" t="s">
        <v>246</v>
      </c>
      <c r="D51" s="55" t="s">
        <v>247</v>
      </c>
      <c r="E51" s="55" t="s">
        <v>44</v>
      </c>
      <c r="F51" s="55">
        <v>1</v>
      </c>
      <c r="G51" s="55" t="s">
        <v>60</v>
      </c>
      <c r="H51" s="55" t="s">
        <v>248</v>
      </c>
      <c r="I51" s="55">
        <v>0</v>
      </c>
    </row>
    <row r="52" spans="1:9" ht="15" x14ac:dyDescent="0.25">
      <c r="A52" s="55" t="s">
        <v>77</v>
      </c>
      <c r="B52" s="55" t="s">
        <v>250</v>
      </c>
      <c r="C52" s="55" t="s">
        <v>251</v>
      </c>
      <c r="D52" s="55" t="s">
        <v>252</v>
      </c>
      <c r="E52" s="55" t="s">
        <v>253</v>
      </c>
      <c r="F52" s="55">
        <v>1</v>
      </c>
      <c r="G52" s="55" t="s">
        <v>45</v>
      </c>
      <c r="H52" s="55" t="s">
        <v>254</v>
      </c>
      <c r="I52" s="55">
        <v>0</v>
      </c>
    </row>
    <row r="53" spans="1:9" ht="15" x14ac:dyDescent="0.25">
      <c r="A53" s="55" t="s">
        <v>74</v>
      </c>
      <c r="B53" s="55" t="s">
        <v>255</v>
      </c>
      <c r="C53" s="55" t="s">
        <v>256</v>
      </c>
      <c r="D53" s="55" t="s">
        <v>257</v>
      </c>
      <c r="E53" s="55" t="s">
        <v>258</v>
      </c>
      <c r="F53" s="55">
        <v>1</v>
      </c>
      <c r="G53" s="55" t="s">
        <v>45</v>
      </c>
      <c r="H53" s="55" t="s">
        <v>259</v>
      </c>
      <c r="I53" s="55">
        <v>0</v>
      </c>
    </row>
    <row r="54" spans="1:9" ht="15" x14ac:dyDescent="0.25">
      <c r="A54" s="55" t="s">
        <v>74</v>
      </c>
      <c r="B54" s="55" t="s">
        <v>260</v>
      </c>
      <c r="C54" s="55" t="s">
        <v>261</v>
      </c>
      <c r="D54" s="55" t="s">
        <v>262</v>
      </c>
      <c r="E54" s="55" t="s">
        <v>263</v>
      </c>
      <c r="F54" s="55">
        <v>1</v>
      </c>
      <c r="G54" s="55" t="s">
        <v>60</v>
      </c>
      <c r="H54" s="55" t="s">
        <v>264</v>
      </c>
      <c r="I54" s="55">
        <v>0</v>
      </c>
    </row>
    <row r="55" spans="1:9" ht="15" x14ac:dyDescent="0.25">
      <c r="A55" s="55" t="s">
        <v>74</v>
      </c>
      <c r="B55" s="55" t="s">
        <v>265</v>
      </c>
      <c r="C55" s="55" t="s">
        <v>261</v>
      </c>
      <c r="D55" s="55" t="s">
        <v>262</v>
      </c>
      <c r="E55" s="55" t="s">
        <v>263</v>
      </c>
      <c r="F55" s="55">
        <v>1</v>
      </c>
      <c r="G55" s="55" t="s">
        <v>52</v>
      </c>
      <c r="H55" s="55" t="s">
        <v>264</v>
      </c>
      <c r="I55" s="55">
        <v>0</v>
      </c>
    </row>
    <row r="56" spans="1:9" ht="15" x14ac:dyDescent="0.25">
      <c r="A56" s="55" t="s">
        <v>74</v>
      </c>
      <c r="B56" s="55" t="s">
        <v>266</v>
      </c>
      <c r="C56" s="55" t="s">
        <v>261</v>
      </c>
      <c r="D56" s="55" t="s">
        <v>262</v>
      </c>
      <c r="E56" s="55" t="s">
        <v>263</v>
      </c>
      <c r="F56" s="55">
        <v>1</v>
      </c>
      <c r="G56" s="55" t="s">
        <v>52</v>
      </c>
      <c r="H56" s="55" t="s">
        <v>264</v>
      </c>
      <c r="I56" s="55">
        <v>0</v>
      </c>
    </row>
    <row r="57" spans="1:9" ht="15" x14ac:dyDescent="0.25">
      <c r="A57" s="55" t="s">
        <v>74</v>
      </c>
      <c r="B57" s="55" t="s">
        <v>267</v>
      </c>
      <c r="C57" s="55" t="s">
        <v>261</v>
      </c>
      <c r="D57" s="55" t="s">
        <v>262</v>
      </c>
      <c r="E57" s="55" t="s">
        <v>263</v>
      </c>
      <c r="F57" s="55">
        <v>1</v>
      </c>
      <c r="G57" s="55" t="s">
        <v>52</v>
      </c>
      <c r="H57" s="55" t="s">
        <v>264</v>
      </c>
      <c r="I57" s="55">
        <v>0</v>
      </c>
    </row>
    <row r="58" spans="1:9" ht="15" x14ac:dyDescent="0.25">
      <c r="A58" s="55" t="s">
        <v>75</v>
      </c>
      <c r="B58" s="55" t="s">
        <v>268</v>
      </c>
      <c r="C58" s="55" t="s">
        <v>269</v>
      </c>
      <c r="D58" s="55" t="s">
        <v>270</v>
      </c>
      <c r="E58" s="55" t="s">
        <v>271</v>
      </c>
      <c r="F58" s="55">
        <v>1</v>
      </c>
      <c r="G58" s="55" t="s">
        <v>65</v>
      </c>
      <c r="H58" s="55" t="s">
        <v>272</v>
      </c>
      <c r="I58" s="55">
        <v>0</v>
      </c>
    </row>
    <row r="59" spans="1:9" ht="15" x14ac:dyDescent="0.25">
      <c r="A59" s="55" t="s">
        <v>76</v>
      </c>
      <c r="B59" s="55" t="s">
        <v>273</v>
      </c>
      <c r="C59" s="55" t="s">
        <v>274</v>
      </c>
      <c r="D59" s="55" t="s">
        <v>275</v>
      </c>
      <c r="E59" s="55" t="s">
        <v>276</v>
      </c>
      <c r="F59" s="55">
        <v>1</v>
      </c>
      <c r="G59" s="55" t="s">
        <v>52</v>
      </c>
      <c r="H59" s="55" t="s">
        <v>277</v>
      </c>
      <c r="I59" s="55">
        <v>0</v>
      </c>
    </row>
    <row r="60" spans="1:9" ht="15" x14ac:dyDescent="0.25">
      <c r="A60" s="55" t="s">
        <v>76</v>
      </c>
      <c r="B60" s="55" t="s">
        <v>278</v>
      </c>
      <c r="C60" s="55" t="s">
        <v>279</v>
      </c>
      <c r="D60" s="55" t="s">
        <v>280</v>
      </c>
      <c r="E60" s="55" t="s">
        <v>44</v>
      </c>
      <c r="F60" s="55">
        <v>1</v>
      </c>
      <c r="G60" s="55" t="s">
        <v>52</v>
      </c>
      <c r="H60" s="55" t="s">
        <v>281</v>
      </c>
      <c r="I60" s="55">
        <v>0</v>
      </c>
    </row>
    <row r="61" spans="1:9" ht="15" x14ac:dyDescent="0.25">
      <c r="A61" s="55" t="s">
        <v>76</v>
      </c>
      <c r="B61" s="55" t="s">
        <v>282</v>
      </c>
      <c r="C61" s="55" t="s">
        <v>283</v>
      </c>
      <c r="D61" s="55" t="s">
        <v>68</v>
      </c>
      <c r="E61" s="55" t="s">
        <v>284</v>
      </c>
      <c r="F61" s="55">
        <v>1</v>
      </c>
      <c r="G61" s="55" t="s">
        <v>45</v>
      </c>
      <c r="H61" s="55" t="s">
        <v>69</v>
      </c>
      <c r="I61" s="55">
        <v>0</v>
      </c>
    </row>
    <row r="62" spans="1:9" ht="15" x14ac:dyDescent="0.25">
      <c r="A62" s="55" t="s">
        <v>85</v>
      </c>
      <c r="B62" s="55" t="s">
        <v>285</v>
      </c>
      <c r="C62" s="55" t="s">
        <v>286</v>
      </c>
      <c r="D62" s="55" t="s">
        <v>287</v>
      </c>
      <c r="E62" s="55" t="s">
        <v>44</v>
      </c>
      <c r="F62" s="55">
        <v>1</v>
      </c>
      <c r="G62" s="55" t="s">
        <v>52</v>
      </c>
      <c r="H62" s="55" t="s">
        <v>288</v>
      </c>
      <c r="I62" s="55">
        <v>0</v>
      </c>
    </row>
    <row r="63" spans="1:9" ht="15" x14ac:dyDescent="0.25">
      <c r="A63" s="55" t="s">
        <v>80</v>
      </c>
      <c r="B63" s="55" t="s">
        <v>289</v>
      </c>
      <c r="C63" s="55" t="s">
        <v>290</v>
      </c>
      <c r="D63" s="55" t="s">
        <v>291</v>
      </c>
      <c r="E63" s="55" t="s">
        <v>292</v>
      </c>
      <c r="F63" s="55">
        <v>1</v>
      </c>
      <c r="G63" s="55" t="s">
        <v>45</v>
      </c>
      <c r="H63" s="55" t="s">
        <v>293</v>
      </c>
      <c r="I63" s="55">
        <v>0</v>
      </c>
    </row>
    <row r="64" spans="1:9" ht="15" x14ac:dyDescent="0.25">
      <c r="A64" s="55" t="s">
        <v>83</v>
      </c>
      <c r="B64" s="55" t="s">
        <v>294</v>
      </c>
      <c r="C64" s="55" t="s">
        <v>295</v>
      </c>
      <c r="D64" s="55" t="s">
        <v>296</v>
      </c>
      <c r="E64" s="55" t="s">
        <v>297</v>
      </c>
      <c r="F64" s="55">
        <v>1</v>
      </c>
      <c r="G64" s="55" t="s">
        <v>37</v>
      </c>
      <c r="H64" s="55" t="s">
        <v>297</v>
      </c>
      <c r="I64" s="55">
        <v>0</v>
      </c>
    </row>
    <row r="65" spans="1:9" ht="15" x14ac:dyDescent="0.25">
      <c r="A65" s="55" t="s">
        <v>83</v>
      </c>
      <c r="B65" s="55" t="s">
        <v>298</v>
      </c>
      <c r="C65" s="55" t="s">
        <v>299</v>
      </c>
      <c r="D65" s="55" t="s">
        <v>300</v>
      </c>
      <c r="E65" s="55" t="s">
        <v>44</v>
      </c>
      <c r="F65" s="55">
        <v>1</v>
      </c>
      <c r="G65" s="55" t="s">
        <v>52</v>
      </c>
      <c r="H65" s="55" t="s">
        <v>301</v>
      </c>
      <c r="I65" s="55">
        <v>0</v>
      </c>
    </row>
    <row r="66" spans="1:9" ht="15" x14ac:dyDescent="0.25">
      <c r="A66" s="55" t="s">
        <v>90</v>
      </c>
      <c r="B66" s="55" t="s">
        <v>302</v>
      </c>
      <c r="C66" s="55" t="s">
        <v>303</v>
      </c>
      <c r="D66" s="55" t="s">
        <v>304</v>
      </c>
      <c r="E66" s="55" t="s">
        <v>305</v>
      </c>
      <c r="F66" s="55">
        <v>1</v>
      </c>
      <c r="G66" s="55" t="s">
        <v>45</v>
      </c>
      <c r="H66" s="55" t="s">
        <v>306</v>
      </c>
      <c r="I66" s="55">
        <v>0</v>
      </c>
    </row>
    <row r="67" spans="1:9" ht="15" x14ac:dyDescent="0.25">
      <c r="A67" s="55" t="s">
        <v>79</v>
      </c>
      <c r="B67" s="55" t="s">
        <v>307</v>
      </c>
      <c r="C67" s="55" t="s">
        <v>308</v>
      </c>
      <c r="D67" s="55" t="s">
        <v>309</v>
      </c>
      <c r="E67" s="55" t="s">
        <v>310</v>
      </c>
      <c r="F67" s="55">
        <v>1</v>
      </c>
      <c r="G67" s="55" t="s">
        <v>45</v>
      </c>
      <c r="H67" s="55" t="s">
        <v>311</v>
      </c>
      <c r="I67" s="55">
        <v>0</v>
      </c>
    </row>
    <row r="68" spans="1:9" ht="15" x14ac:dyDescent="0.25">
      <c r="A68" s="55" t="s">
        <v>78</v>
      </c>
      <c r="B68" s="55" t="s">
        <v>312</v>
      </c>
      <c r="C68" s="55" t="s">
        <v>313</v>
      </c>
      <c r="D68" s="55" t="s">
        <v>314</v>
      </c>
      <c r="E68" s="55" t="s">
        <v>315</v>
      </c>
      <c r="F68" s="55">
        <v>1</v>
      </c>
      <c r="G68" s="55" t="s">
        <v>37</v>
      </c>
      <c r="H68" s="55" t="s">
        <v>316</v>
      </c>
      <c r="I68" s="55">
        <v>0</v>
      </c>
    </row>
    <row r="69" spans="1:9" ht="15" x14ac:dyDescent="0.25">
      <c r="A69" s="55" t="s">
        <v>78</v>
      </c>
      <c r="B69" s="55" t="s">
        <v>317</v>
      </c>
      <c r="C69" s="55" t="s">
        <v>318</v>
      </c>
      <c r="D69" s="55" t="s">
        <v>319</v>
      </c>
      <c r="E69" s="55" t="s">
        <v>44</v>
      </c>
      <c r="F69" s="55">
        <v>1</v>
      </c>
      <c r="G69" s="55" t="s">
        <v>52</v>
      </c>
      <c r="H69" s="55" t="s">
        <v>320</v>
      </c>
      <c r="I69" s="55">
        <v>0</v>
      </c>
    </row>
    <row r="70" spans="1:9" ht="15" x14ac:dyDescent="0.25">
      <c r="A70" s="55" t="s">
        <v>78</v>
      </c>
      <c r="B70" s="55" t="s">
        <v>321</v>
      </c>
      <c r="C70" s="55" t="s">
        <v>322</v>
      </c>
      <c r="D70" s="55" t="s">
        <v>323</v>
      </c>
      <c r="E70" s="55" t="s">
        <v>44</v>
      </c>
      <c r="F70" s="55">
        <v>1</v>
      </c>
      <c r="G70" s="55" t="s">
        <v>52</v>
      </c>
      <c r="H70" s="55" t="s">
        <v>324</v>
      </c>
      <c r="I70" s="55">
        <v>0</v>
      </c>
    </row>
    <row r="71" spans="1:9" ht="15" x14ac:dyDescent="0.25">
      <c r="A71" s="55" t="s">
        <v>92</v>
      </c>
      <c r="B71" s="55" t="s">
        <v>325</v>
      </c>
      <c r="C71" s="55" t="s">
        <v>326</v>
      </c>
      <c r="D71" s="55" t="s">
        <v>327</v>
      </c>
      <c r="E71" s="55" t="s">
        <v>328</v>
      </c>
      <c r="F71" s="55">
        <v>1</v>
      </c>
      <c r="G71" s="55" t="s">
        <v>60</v>
      </c>
      <c r="H71" s="55" t="s">
        <v>329</v>
      </c>
      <c r="I71" s="55">
        <v>0</v>
      </c>
    </row>
    <row r="72" spans="1:9" ht="15" x14ac:dyDescent="0.25">
      <c r="A72" s="55" t="s">
        <v>92</v>
      </c>
      <c r="B72" s="55" t="s">
        <v>330</v>
      </c>
      <c r="C72" s="55" t="s">
        <v>318</v>
      </c>
      <c r="D72" s="55" t="s">
        <v>319</v>
      </c>
      <c r="E72" s="55" t="s">
        <v>44</v>
      </c>
      <c r="F72" s="55">
        <v>1</v>
      </c>
      <c r="G72" s="55" t="s">
        <v>331</v>
      </c>
      <c r="H72" s="55" t="s">
        <v>320</v>
      </c>
      <c r="I72" s="55">
        <v>0</v>
      </c>
    </row>
    <row r="73" spans="1:9" ht="15" x14ac:dyDescent="0.25">
      <c r="A73" s="55" t="s">
        <v>17</v>
      </c>
      <c r="B73" s="55" t="s">
        <v>17</v>
      </c>
      <c r="C73" s="55" t="s">
        <v>17</v>
      </c>
      <c r="D73" s="55" t="s">
        <v>17</v>
      </c>
      <c r="E73" s="55" t="s">
        <v>4</v>
      </c>
      <c r="F73" s="55">
        <v>27</v>
      </c>
      <c r="G73" s="55" t="s">
        <v>17</v>
      </c>
      <c r="H73" s="55" t="s">
        <v>17</v>
      </c>
      <c r="I73" s="55">
        <v>0</v>
      </c>
    </row>
    <row r="74" spans="1:9" ht="15" x14ac:dyDescent="0.25">
      <c r="A74" s="56" t="s">
        <v>38</v>
      </c>
      <c r="B74" s="56" t="s">
        <v>17</v>
      </c>
      <c r="C74" s="56" t="s">
        <v>17</v>
      </c>
      <c r="D74" s="56" t="s">
        <v>17</v>
      </c>
      <c r="E74" s="56" t="s">
        <v>17</v>
      </c>
      <c r="F74" s="56" t="s">
        <v>17</v>
      </c>
      <c r="G74" s="56" t="s">
        <v>17</v>
      </c>
      <c r="H74" s="56" t="s">
        <v>17</v>
      </c>
      <c r="I74" s="56" t="s">
        <v>17</v>
      </c>
    </row>
    <row r="75" spans="1:9" ht="15" x14ac:dyDescent="0.25">
      <c r="A75" s="55" t="s">
        <v>18</v>
      </c>
      <c r="B75" s="55" t="s">
        <v>19</v>
      </c>
      <c r="C75" s="55" t="s">
        <v>20</v>
      </c>
      <c r="D75" s="55" t="s">
        <v>21</v>
      </c>
      <c r="E75" s="55" t="s">
        <v>22</v>
      </c>
      <c r="F75" s="55" t="s">
        <v>23</v>
      </c>
      <c r="G75" s="55" t="s">
        <v>26</v>
      </c>
      <c r="H75" s="55" t="s">
        <v>27</v>
      </c>
      <c r="I75" s="55" t="s">
        <v>0</v>
      </c>
    </row>
    <row r="76" spans="1:9" ht="15" x14ac:dyDescent="0.25">
      <c r="A76" s="55" t="s">
        <v>88</v>
      </c>
      <c r="B76" s="55" t="s">
        <v>332</v>
      </c>
      <c r="C76" s="55" t="s">
        <v>333</v>
      </c>
      <c r="D76" s="55" t="s">
        <v>334</v>
      </c>
      <c r="E76" s="55" t="s">
        <v>335</v>
      </c>
      <c r="F76" s="55">
        <v>1</v>
      </c>
      <c r="G76" s="55" t="s">
        <v>30</v>
      </c>
      <c r="H76" s="55" t="s">
        <v>336</v>
      </c>
      <c r="I76" s="55">
        <v>45000</v>
      </c>
    </row>
    <row r="77" spans="1:9" ht="15" x14ac:dyDescent="0.25">
      <c r="A77" s="55" t="s">
        <v>75</v>
      </c>
      <c r="B77" s="55" t="s">
        <v>337</v>
      </c>
      <c r="C77" s="55" t="s">
        <v>338</v>
      </c>
      <c r="D77" s="55" t="s">
        <v>339</v>
      </c>
      <c r="E77" s="55" t="s">
        <v>340</v>
      </c>
      <c r="F77" s="55">
        <v>1</v>
      </c>
      <c r="G77" s="55" t="s">
        <v>30</v>
      </c>
      <c r="H77" s="55" t="s">
        <v>341</v>
      </c>
      <c r="I77" s="55">
        <v>61000</v>
      </c>
    </row>
    <row r="78" spans="1:9" ht="15" x14ac:dyDescent="0.25">
      <c r="A78" s="55" t="s">
        <v>79</v>
      </c>
      <c r="B78" s="55" t="s">
        <v>342</v>
      </c>
      <c r="C78" s="55" t="s">
        <v>343</v>
      </c>
      <c r="D78" s="55" t="s">
        <v>344</v>
      </c>
      <c r="E78" s="55" t="s">
        <v>340</v>
      </c>
      <c r="F78" s="55">
        <v>1</v>
      </c>
      <c r="G78" s="55" t="s">
        <v>30</v>
      </c>
      <c r="H78" s="55" t="s">
        <v>345</v>
      </c>
      <c r="I78" s="55">
        <v>50000</v>
      </c>
    </row>
    <row r="79" spans="1:9" ht="15" x14ac:dyDescent="0.25">
      <c r="A79" s="55" t="s">
        <v>79</v>
      </c>
      <c r="B79" s="55" t="s">
        <v>346</v>
      </c>
      <c r="C79" s="55" t="s">
        <v>347</v>
      </c>
      <c r="D79" s="55" t="s">
        <v>348</v>
      </c>
      <c r="E79" s="55" t="s">
        <v>335</v>
      </c>
      <c r="F79" s="55">
        <v>1</v>
      </c>
      <c r="G79" s="55" t="s">
        <v>30</v>
      </c>
      <c r="H79" s="55" t="s">
        <v>349</v>
      </c>
      <c r="I79" s="55">
        <v>60000</v>
      </c>
    </row>
    <row r="80" spans="1:9" ht="15" x14ac:dyDescent="0.25">
      <c r="A80" s="55" t="s">
        <v>17</v>
      </c>
      <c r="B80" s="55" t="s">
        <v>17</v>
      </c>
      <c r="C80" s="55" t="s">
        <v>17</v>
      </c>
      <c r="D80" s="55" t="s">
        <v>17</v>
      </c>
      <c r="E80" s="55" t="s">
        <v>4</v>
      </c>
      <c r="F80" s="55">
        <v>4</v>
      </c>
      <c r="G80" s="55" t="s">
        <v>17</v>
      </c>
      <c r="H80" s="55" t="s">
        <v>17</v>
      </c>
      <c r="I80" s="55">
        <v>216000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2026-02-05T17:21:31Z</dcterms:modified>
</cp:coreProperties>
</file>