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euman\AppData\Local\Microsoft\Windows\INetCache\Content.Outlook\1SJ6VJFX\"/>
    </mc:Choice>
  </mc:AlternateContent>
  <xr:revisionPtr revIDLastSave="0" documentId="13_ncr:1_{84EC15B7-B67A-429E-BBAC-D60077985D84}" xr6:coauthVersionLast="36" xr6:coauthVersionMax="36" xr10:uidLastSave="{00000000-0000-0000-0000-000000000000}"/>
  <bookViews>
    <workbookView xWindow="25080" yWindow="-120" windowWidth="25440" windowHeight="1539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  <externalReference r:id="rId9"/>
    <externalReference r:id="rId10"/>
  </externalReferences>
  <calcPr calcId="191029"/>
</workbook>
</file>

<file path=xl/calcChain.xml><?xml version="1.0" encoding="utf-8"?>
<calcChain xmlns="http://schemas.openxmlformats.org/spreadsheetml/2006/main">
  <c r="I31" i="6" l="1"/>
  <c r="I30" i="6"/>
  <c r="I29" i="6"/>
  <c r="I28" i="6"/>
  <c r="I27" i="6"/>
  <c r="I26" i="6"/>
  <c r="I25" i="6"/>
  <c r="I24" i="6"/>
  <c r="I23" i="6"/>
  <c r="I22" i="6"/>
  <c r="I21" i="6"/>
  <c r="I20" i="6"/>
  <c r="G20" i="6" l="1"/>
  <c r="G31" i="6" l="1"/>
  <c r="G30" i="6"/>
  <c r="G29" i="6"/>
  <c r="G28" i="6"/>
  <c r="G27" i="6"/>
  <c r="G26" i="6"/>
  <c r="G25" i="6"/>
  <c r="G24" i="6"/>
  <c r="G23" i="6"/>
  <c r="G22" i="6"/>
  <c r="G21" i="6"/>
  <c r="D31" i="6" l="1"/>
  <c r="D30" i="6"/>
  <c r="D29" i="6"/>
  <c r="D28" i="6"/>
  <c r="D27" i="6"/>
  <c r="D26" i="6"/>
  <c r="D25" i="6"/>
  <c r="D24" i="6"/>
  <c r="D23" i="6"/>
  <c r="D22" i="6"/>
  <c r="D21" i="6"/>
  <c r="B31" i="6"/>
  <c r="B30" i="6"/>
  <c r="B29" i="6"/>
  <c r="B28" i="6"/>
  <c r="B27" i="6"/>
  <c r="B26" i="6"/>
  <c r="B25" i="6"/>
  <c r="B24" i="6"/>
  <c r="B23" i="6"/>
  <c r="B22" i="6"/>
  <c r="B21" i="6"/>
  <c r="B20" i="6"/>
  <c r="G15" i="6" l="1"/>
  <c r="G14" i="6"/>
  <c r="G13" i="6"/>
  <c r="G12" i="6"/>
  <c r="G11" i="6"/>
  <c r="G10" i="6"/>
  <c r="G9" i="6"/>
  <c r="G8" i="6"/>
  <c r="G7" i="6"/>
  <c r="G6" i="6"/>
  <c r="G5" i="6"/>
  <c r="G4" i="6"/>
  <c r="I15" i="6"/>
  <c r="I14" i="6"/>
  <c r="I13" i="6"/>
  <c r="I12" i="6"/>
  <c r="I11" i="6"/>
  <c r="I10" i="6"/>
  <c r="I9" i="6"/>
  <c r="I8" i="6"/>
  <c r="I7" i="6"/>
  <c r="I6" i="6"/>
  <c r="I4" i="6"/>
  <c r="I5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<sst xmlns="http://schemas.openxmlformats.org/spreadsheetml/2006/main" count="1891" uniqueCount="862">
  <si>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</si>
  <si>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</si>
  <si>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</si>
  <si>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</si>
  <si>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</si>
  <si>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</si>
  <si>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</si>
  <si>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</si>
  <si>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</si>
  <si>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</si>
  <si>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</si>
  <si>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</si>
  <si>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</si>
  <si>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</si>
  <si>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</si>
  <si>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</si>
  <si>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</si>
  <si>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>JANUARY 2024</t>
  </si>
  <si>
    <t>JANUARY 2023</t>
  </si>
  <si>
    <t>JANUARY 2023 - YTD</t>
  </si>
  <si>
    <t xml:space="preserve">JANUARY  2024 - YTD 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</si>
  <si>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</si>
  <si>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</si>
  <si>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</si>
  <si>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</si>
  <si>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</si>
  <si>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</si>
  <si>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</si>
  <si>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</si>
  <si>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</si>
  <si>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</si>
  <si>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</si>
  <si>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</si>
  <si>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01/29/2024</t>
  </si>
  <si>
    <t>CBN23-000064</t>
  </si>
  <si>
    <t>410 S RANDOLPH AV</t>
  </si>
  <si>
    <t>TWIN CITY MISSION, BLOCK 1, LOT 1</t>
  </si>
  <si>
    <t>JaCody Construction</t>
  </si>
  <si>
    <t>Industrial</t>
  </si>
  <si>
    <t>TWIN CITY MISSION INC</t>
  </si>
  <si>
    <t>01/31/2024</t>
  </si>
  <si>
    <t>CBN23-000074</t>
  </si>
  <si>
    <t>2617 W SH 21</t>
  </si>
  <si>
    <t>BRAZOS COUNTY PUBLIC WORKS CENTER, BLOCK 1, LOT 1, ACRES 18.84</t>
  </si>
  <si>
    <t>Aggieland Construction</t>
  </si>
  <si>
    <t>Structures Other Than Buildings</t>
  </si>
  <si>
    <t>BRAZOS COUNTY</t>
  </si>
  <si>
    <t>Commercial - Remodel</t>
  </si>
  <si>
    <t>CBR23-000006</t>
  </si>
  <si>
    <t>3600 S COLLEGE AV</t>
  </si>
  <si>
    <t>J E SCOTT, BLOCK 6, LOT 19 (TR-74)</t>
  </si>
  <si>
    <t>SZS Architecture</t>
  </si>
  <si>
    <t>Addition</t>
  </si>
  <si>
    <t>DIXIE CHICKEN INC</t>
  </si>
  <si>
    <t>01/17/2024</t>
  </si>
  <si>
    <t>CBR23-000100</t>
  </si>
  <si>
    <t>410 W CARSON ST</t>
  </si>
  <si>
    <t>BEASON, BLOCK 7, LOT 9 &amp; W PT OF 10</t>
  </si>
  <si>
    <t>Best Man Construction LLC</t>
  </si>
  <si>
    <t>Alteration-Renovation</t>
  </si>
  <si>
    <t>GUSEMAN GROUP LLC</t>
  </si>
  <si>
    <t>01/12/2024</t>
  </si>
  <si>
    <t>CBR23-000120</t>
  </si>
  <si>
    <t>2601-2609 S TEXAS AVE</t>
  </si>
  <si>
    <t>MITCHELL-LAWRENCE-CAVITT, BLOCK 14, LOT 1-3 (W 100 OF)</t>
  </si>
  <si>
    <t>The Clean Up Crew Inc.</t>
  </si>
  <si>
    <t>SCAMARDO PETER &amp; CAMELLA FLP</t>
  </si>
  <si>
    <t>01/30/2024</t>
  </si>
  <si>
    <t>CBR23-000122</t>
  </si>
  <si>
    <t>1710 BRIARCREST DR</t>
  </si>
  <si>
    <t>FIRST BANK GALLERIA, BLOCK 2, LOT 1R-2</t>
  </si>
  <si>
    <t>Triple J Construction</t>
  </si>
  <si>
    <t>Tenant Space Finish-out</t>
  </si>
  <si>
    <t>BRYAN KENT STREET LP</t>
  </si>
  <si>
    <t>01/08/2024</t>
  </si>
  <si>
    <t>CBR24-000002</t>
  </si>
  <si>
    <t>115 N MAIN ST</t>
  </si>
  <si>
    <t>CITY OF BRYAN TOWNSITE, BLOCK 102, LOT 4 (PT OF), Undivided Inte</t>
  </si>
  <si>
    <t>Keys and Walsh Builders</t>
  </si>
  <si>
    <t>VOICES FOR CHILDREN INC</t>
  </si>
  <si>
    <t>CBR24-000008</t>
  </si>
  <si>
    <t>305 E 33RD ST</t>
  </si>
  <si>
    <t>SMYTHE PH 1, BLOCK B, LOT 1</t>
  </si>
  <si>
    <t>Investors Real Estate</t>
  </si>
  <si>
    <t>Roof Only</t>
  </si>
  <si>
    <t>PUZZLER PROPERTIES LLC</t>
  </si>
  <si>
    <t>01/23/2024</t>
  </si>
  <si>
    <t>CBR24-000011</t>
  </si>
  <si>
    <t>3407 TABOR RD</t>
  </si>
  <si>
    <t>WOODVILLE ACRES PH 3, BLOCK 3, LOT 1-2 &amp; 5</t>
  </si>
  <si>
    <t>Rick Lemons</t>
  </si>
  <si>
    <t>LEMONS RICHARD T</t>
  </si>
  <si>
    <t>01/26/2024</t>
  </si>
  <si>
    <t>CBR24-000012</t>
  </si>
  <si>
    <t>3901 E 29TH ST</t>
  </si>
  <si>
    <t>THE OAKS PH 1, BLOCK 1, LOT 8 (LESS 10) &amp; ADJ TRIANGLE</t>
  </si>
  <si>
    <t>Brazos Valley Affordable Housing Corp.</t>
  </si>
  <si>
    <t>Siding Only</t>
  </si>
  <si>
    <t>BRAZOS VALLEY AFFORDABLE HOUSING CORPORATION</t>
  </si>
  <si>
    <t>CBR24-000013</t>
  </si>
  <si>
    <t>3625 WELLBORN RD BLDG 2</t>
  </si>
  <si>
    <t>BRYANS BEND, ACRES 13.69 &amp; ASSOCIATED BPP</t>
  </si>
  <si>
    <t>J National</t>
  </si>
  <si>
    <t>DALCOR SADDLEWOOD LTD</t>
  </si>
  <si>
    <t>CBR24-000014</t>
  </si>
  <si>
    <t>3625 WELLBORN RD BLDG 3</t>
  </si>
  <si>
    <t>CBR24-000015</t>
  </si>
  <si>
    <t>3625 WELLBORN RD BLDG 4</t>
  </si>
  <si>
    <t>CBR24-000016</t>
  </si>
  <si>
    <t>3625 WELLBORN RD BLDG 5</t>
  </si>
  <si>
    <t>CBR24-000017</t>
  </si>
  <si>
    <t>3625 WELLBORN RD BLDG 6</t>
  </si>
  <si>
    <t>CBR24-000018</t>
  </si>
  <si>
    <t>3625 WELLBORN RD BLDG 7</t>
  </si>
  <si>
    <t>CBR24-000019</t>
  </si>
  <si>
    <t>3625 WELLBORN RD BLDG 8</t>
  </si>
  <si>
    <t>CBR24-000020</t>
  </si>
  <si>
    <t>3625 WELLBORN RD BLDG 9</t>
  </si>
  <si>
    <t>CBR24-000021</t>
  </si>
  <si>
    <t>3625 WELLBORN RD BLDG 10</t>
  </si>
  <si>
    <t>CBR24-000022</t>
  </si>
  <si>
    <t>3625 WELLBORN RD BLDG 11</t>
  </si>
  <si>
    <t>CBR24-000023</t>
  </si>
  <si>
    <t>3625 WELLBORN RD BLDG 12</t>
  </si>
  <si>
    <t>CBR24-000024</t>
  </si>
  <si>
    <t>3625 WELLBORN RD BLDG 13</t>
  </si>
  <si>
    <t>CBR24-000025</t>
  </si>
  <si>
    <t>3625 WELLBORN RD BLDG 14</t>
  </si>
  <si>
    <t>CBR24-000026</t>
  </si>
  <si>
    <t>3625 WELLBORN RD BLDG 15</t>
  </si>
  <si>
    <t>CBR24-000027</t>
  </si>
  <si>
    <t>3625 WELLBORN RD BLDG 16</t>
  </si>
  <si>
    <t>CBR24-000028</t>
  </si>
  <si>
    <t>3625 WELLBORN RD BLDG 17</t>
  </si>
  <si>
    <t>CBR24-000029</t>
  </si>
  <si>
    <t>3625 WELLBORN RD BLDG 18</t>
  </si>
  <si>
    <t>CBR24-000030</t>
  </si>
  <si>
    <t>3625 WELLBORN RD BLDG 19</t>
  </si>
  <si>
    <t>CBR24-000031</t>
  </si>
  <si>
    <t>2205 FOUNTAIN AVE BLDG 130</t>
  </si>
  <si>
    <t>BRYAN INDUSTRIAL SITES, BLOCK 1, LOT 9R, ACRES 28.48</t>
  </si>
  <si>
    <t>City of Bryan - Facilities Department</t>
  </si>
  <si>
    <t>BRYAN CITY OF</t>
  </si>
  <si>
    <t>CBR24-000032</t>
  </si>
  <si>
    <t>900 W WJB PW</t>
  </si>
  <si>
    <t>CITY OF BRYAN TOWNSITE, BLOCK 232, LOT ALL</t>
  </si>
  <si>
    <t>Preferred Construction</t>
  </si>
  <si>
    <t>SOYYO LLC</t>
  </si>
  <si>
    <t>Manufactured Home - New Home - Install</t>
  </si>
  <si>
    <t>Make</t>
  </si>
  <si>
    <t>MFH24-000001</t>
  </si>
  <si>
    <t>2018 STONE LEDGE ST</t>
  </si>
  <si>
    <t>STONEHAVEN, BLOCK 1, LOT 1R-A, ACRES 56.295</t>
  </si>
  <si>
    <t>CLAYTON HOMES OF BRYAN</t>
  </si>
  <si>
    <t>MFH24-000003</t>
  </si>
  <si>
    <t>2052 STONE HOLLOW CIR</t>
  </si>
  <si>
    <t>01/10/2024</t>
  </si>
  <si>
    <t>MFH23-000040</t>
  </si>
  <si>
    <t>5733 LINDA LN</t>
  </si>
  <si>
    <t>C J PORTERFIELDS LINDA LAKES, LOT 30, SER# TXFLV86A30466GH12 HUD</t>
  </si>
  <si>
    <t>Oak Creek Home Center</t>
  </si>
  <si>
    <t>MFH24-000004</t>
  </si>
  <si>
    <t>2012 STONE HOLLOW CIR</t>
  </si>
  <si>
    <t>Tabb Improvements, LLC</t>
  </si>
  <si>
    <t>MFH24-000006</t>
  </si>
  <si>
    <t>920 CLEAR LEAF DR 296</t>
  </si>
  <si>
    <t>SFA #9, BLOCK 32, LOT 4 (TR-512), ACRES 65.4432 OAKWOOD MHC</t>
  </si>
  <si>
    <t>MFH24-000009</t>
  </si>
  <si>
    <t>2031 STONE HOLLOW CIR</t>
  </si>
  <si>
    <t>Manufactured Home - Repair</t>
  </si>
  <si>
    <t>01/18/2024</t>
  </si>
  <si>
    <t>MFH24-000007</t>
  </si>
  <si>
    <t>2828 W SH 21 #53</t>
  </si>
  <si>
    <t>M&amp;M PH 1, BLOCK 1, LOT 1, ACRES 14.29 BRYAN COUNTRY VILLAGE MHC</t>
  </si>
  <si>
    <t>Mejia home</t>
  </si>
  <si>
    <t>01/03/2024</t>
  </si>
  <si>
    <t>DEM24-000001</t>
  </si>
  <si>
    <t>310 FAIRWAY DR</t>
  </si>
  <si>
    <t>COUNTRY CLUB ESTATES PH 2, BLOCK A, LOT 2</t>
  </si>
  <si>
    <t>Hancock Custom Homes</t>
  </si>
  <si>
    <t>Residential</t>
  </si>
  <si>
    <t>904WELSH LLC</t>
  </si>
  <si>
    <t>DEM23-000029</t>
  </si>
  <si>
    <t>1200 S COLLEGE AVE</t>
  </si>
  <si>
    <t>ROW</t>
  </si>
  <si>
    <t>K D Timmons, Inc</t>
  </si>
  <si>
    <t>Commercial</t>
  </si>
  <si>
    <t>01/09/2024</t>
  </si>
  <si>
    <t>DEM23-000048</t>
  </si>
  <si>
    <t>3809 CARTER CREEK PW</t>
  </si>
  <si>
    <t>B B SCASTA PH 1, BLOCK 3, LOT 4</t>
  </si>
  <si>
    <t>Texas Third Draftsmen</t>
  </si>
  <si>
    <t>BRITTCO DEVELOPMENT LLC</t>
  </si>
  <si>
    <t>DEM24-000002</t>
  </si>
  <si>
    <t>4736 MILAGRO LO</t>
  </si>
  <si>
    <t>ALAMOSA SPRINGS PH 3, BLOCK 11, LOT 6</t>
  </si>
  <si>
    <t>DENNIS WILLIAMS &amp; CO., INC</t>
  </si>
  <si>
    <t>LEGEND CLASSIC HOMES LTD</t>
  </si>
  <si>
    <t>DEM24-000004</t>
  </si>
  <si>
    <t>4740 MILAGRO LO</t>
  </si>
  <si>
    <t>ALAMOSA SPRINGS PH 3, BLOCK 11, LOT 4</t>
  </si>
  <si>
    <t>01/11/2024</t>
  </si>
  <si>
    <t>DEM24-000003</t>
  </si>
  <si>
    <t>4738 MILAGRO</t>
  </si>
  <si>
    <t>ALAMOSA SPRINGS PH 3, BLOCK 11, LOT 5</t>
  </si>
  <si>
    <t>DEM23-000044</t>
  </si>
  <si>
    <t>1601 W 17TH ST</t>
  </si>
  <si>
    <t>MCCULLOCH ADDN PH 2, BLOCK 1, LOT 1</t>
  </si>
  <si>
    <t>vasquez tree services</t>
  </si>
  <si>
    <t>DUNN RHONDA JOYCE ET AL &amp; KEVIN CALDWELL</t>
  </si>
  <si>
    <t>01/22/2024</t>
  </si>
  <si>
    <t>DEM23-000046</t>
  </si>
  <si>
    <t>402 S BRAZOS AV</t>
  </si>
  <si>
    <t>KOSAREK PH 1, BLOCK C, LOT 8</t>
  </si>
  <si>
    <t>ALBO Construction LLC</t>
  </si>
  <si>
    <t>RODRIGUEZ PAUL M JR &amp; DELFINA V</t>
  </si>
  <si>
    <t>DEM23-000047</t>
  </si>
  <si>
    <t>1221 HENDERSON ST A</t>
  </si>
  <si>
    <t>JAMES, BLOCK 1, LOT 22</t>
  </si>
  <si>
    <t>TAYLOR BENNIE JR</t>
  </si>
  <si>
    <t>01/25/2024</t>
  </si>
  <si>
    <t>DEM24-000005</t>
  </si>
  <si>
    <t>2701 POPLAR CR A</t>
  </si>
  <si>
    <t>CEDAR RIDGE PH 1, BLOCK 1, LOT 5 (PT OF)</t>
  </si>
  <si>
    <t>A&amp;Mâ??s Contracting &amp; Remodeling</t>
  </si>
  <si>
    <t>SKC INVESTMENT PARTNERS II LLC</t>
  </si>
  <si>
    <t>DEM24-000007</t>
  </si>
  <si>
    <t>1991 FM 158</t>
  </si>
  <si>
    <t>CENTRAL BAPTIST CHURCH, BLOCK 1, LOT 1, ACRES 64.94</t>
  </si>
  <si>
    <t>Dudley Construction, LLC</t>
  </si>
  <si>
    <t>CENTRAL BAPTIST CHURCH</t>
  </si>
  <si>
    <t>Irrigation</t>
  </si>
  <si>
    <t>01/02/2024</t>
  </si>
  <si>
    <t>IRP24-000001</t>
  </si>
  <si>
    <t>2379 LIGHTFOOT LN</t>
  </si>
  <si>
    <t>SAGE MEADOW PH 2A, BLOCK 5, LOT 7</t>
  </si>
  <si>
    <t>Texsun Design &amp; Irrigation</t>
  </si>
  <si>
    <t>IRP24-000003</t>
  </si>
  <si>
    <t>5635 HAYDUKE LN</t>
  </si>
  <si>
    <t>OAKMONT PH 3A, BLOCK 29, LOT 18</t>
  </si>
  <si>
    <t>Velasco Irrigation &amp; Landscaping, LLC</t>
  </si>
  <si>
    <t>BLACKSTONE HANDCRAFTED HOMES LLC</t>
  </si>
  <si>
    <t>IRP24-000004</t>
  </si>
  <si>
    <t>3325 STONELEIGH RD</t>
  </si>
  <si>
    <t>GREENBRIER PH 11, BLOCK 21, LOT 13</t>
  </si>
  <si>
    <t>Prince Irrigation</t>
  </si>
  <si>
    <t>REECE HOMES LLC</t>
  </si>
  <si>
    <t>IRP24-000005</t>
  </si>
  <si>
    <t>3529 CHANTILLY PATH</t>
  </si>
  <si>
    <t>GREENBRIER PH 2B, BLOCK 28, LOT 13</t>
  </si>
  <si>
    <t>Brazos Valley Greenscapes</t>
  </si>
  <si>
    <t>REYNA LAND HOLDINGS LLC</t>
  </si>
  <si>
    <t>01/05/2024</t>
  </si>
  <si>
    <t>IRP24-000002</t>
  </si>
  <si>
    <t>4300 BROMPTON LN</t>
  </si>
  <si>
    <t>COPPERFIELD PH 1, BLOCK 1, LOT 49</t>
  </si>
  <si>
    <t>Excel Landscaping &amp; Lawncare inc.</t>
  </si>
  <si>
    <t>RESTIVO CHARLES &amp; KRISTINA</t>
  </si>
  <si>
    <t>IRP24-000006</t>
  </si>
  <si>
    <t>2154 CHIEF ST</t>
  </si>
  <si>
    <t>PLEASANT HILL SEC 2 PH 4, BLOCK 16, LOT 8</t>
  </si>
  <si>
    <t>Mogonye Land Tech LLC</t>
  </si>
  <si>
    <t>WBW SINGLE DEVELOPMENT GROUP LLC-SERIES 111</t>
  </si>
  <si>
    <t>IRP24-000007</t>
  </si>
  <si>
    <t>2155 CHIEF ST</t>
  </si>
  <si>
    <t>PLEASANT HILL SEC 2 PH 4, BLOCK 5, LOT 34</t>
  </si>
  <si>
    <t>IRP24-000008</t>
  </si>
  <si>
    <t>2159 CHIEF ST</t>
  </si>
  <si>
    <t>PLEASANT HILL SEC 2 PH 4, BLOCK 5, LOT 32</t>
  </si>
  <si>
    <t>IRP24-000010</t>
  </si>
  <si>
    <t>2156 CHIEF ST</t>
  </si>
  <si>
    <t>PLEASANT HILL SEC 2 PH 4, BLOCK 16, LOT 9</t>
  </si>
  <si>
    <t>IRP24-000011</t>
  </si>
  <si>
    <t>2158 CHIEF ST</t>
  </si>
  <si>
    <t>PLEASANT HILL SEC 2 PH 4, BLOCK 16, LOT 10</t>
  </si>
  <si>
    <t>CONTINENTAL HOMES OF TEXAS LP</t>
  </si>
  <si>
    <t>IRP24-000009</t>
  </si>
  <si>
    <t>851 N HARVEY MITCHELL PW</t>
  </si>
  <si>
    <t>ZENO PHILLIPS, BLOCK 19, LOT 2, ACRES 95.29</t>
  </si>
  <si>
    <t>Hart Lawn Care and Irrigation, LLC.</t>
  </si>
  <si>
    <t>BRYAN IND SCHOOL DISTRICT</t>
  </si>
  <si>
    <t>IRP24-000012</t>
  </si>
  <si>
    <t>1933 CHIEF ST</t>
  </si>
  <si>
    <t>PLEASANT HILL SEC 2 PH 2, BLOCK 9, LOT 5</t>
  </si>
  <si>
    <t>IRP24-000013</t>
  </si>
  <si>
    <t>3062 TELLER DR</t>
  </si>
  <si>
    <t>AUSTIN'S COLONY PH 21C; BLOCK 6, LOT 2</t>
  </si>
  <si>
    <t>IRP24-000014</t>
  </si>
  <si>
    <t>3054 TELLER DR</t>
  </si>
  <si>
    <t>AUSTIN'S COLONY PH 21C, BLOCK 2, LOT 8</t>
  </si>
  <si>
    <t>Aggieland Turf Pros</t>
  </si>
  <si>
    <t>IRP24-000015</t>
  </si>
  <si>
    <t>3024 TELLER DR</t>
  </si>
  <si>
    <t>AUSTIN'S COLONY PH 21B; BLOCK 1, LOT 2</t>
  </si>
  <si>
    <t>01/16/2024</t>
  </si>
  <si>
    <t>IRP24-000016</t>
  </si>
  <si>
    <t>2161 CHIEF ST</t>
  </si>
  <si>
    <t>PLEASANT HILL SEC 2 PH 4, BLOCK 5, LOT 31</t>
  </si>
  <si>
    <t>IRP24-000017</t>
  </si>
  <si>
    <t>2164 CHIEF ST</t>
  </si>
  <si>
    <t>PLEASANT HILL SEC 2 PH 4, BLOCK 16, LOT 13</t>
  </si>
  <si>
    <t>IRP24-000018</t>
  </si>
  <si>
    <t>2160 CHIEF ST</t>
  </si>
  <si>
    <t>PLEASANT HILL SEC 2 PH 4, BLOCK 16, LOT 11</t>
  </si>
  <si>
    <t>IRP24-000019</t>
  </si>
  <si>
    <t>2162 CHIEF ST</t>
  </si>
  <si>
    <t>PLEASANT HILL SEC 2 PH 4, BLOCK 16, LOT 12</t>
  </si>
  <si>
    <t>IRP24-000020</t>
  </si>
  <si>
    <t>2206 E VILLA MARIA RD</t>
  </si>
  <si>
    <t>PATRICIA PLACE, BLOCK 1, LOT 4R, ACRES 1.84</t>
  </si>
  <si>
    <t>TEXAS LANDSCAPE CREATIONS</t>
  </si>
  <si>
    <t>CENTRAL TEXAS DIGESTIVE</t>
  </si>
  <si>
    <t>IRP24-000021</t>
  </si>
  <si>
    <t>2819 SPECTOR DR</t>
  </si>
  <si>
    <t>AUSTIN'S COLONY PH 21C; BLOCK 4, LOT 2</t>
  </si>
  <si>
    <t>IRP24-000022</t>
  </si>
  <si>
    <t>2913 BOMBAY CT</t>
  </si>
  <si>
    <t>AUSTINS COLONY PH 21A, BLOCK 2, LOT 7</t>
  </si>
  <si>
    <t>CEDAR BEAM HOMES LLC</t>
  </si>
  <si>
    <t>IRP24-000023</t>
  </si>
  <si>
    <t>2812 BUCCANEER TR</t>
  </si>
  <si>
    <t>BONHAM TRACE PH 1, BLOCK 4, LOT 4</t>
  </si>
  <si>
    <t>2812BUCC SERIES OF LEKCAM INVESTMENTS LLC</t>
  </si>
  <si>
    <t>IRP24-000024</t>
  </si>
  <si>
    <t>1917 CHIEF ST</t>
  </si>
  <si>
    <t>PLEASANT HILL SEC 2 PH 2, BLOCK 9, LOT 13</t>
  </si>
  <si>
    <t>IRP24-000025</t>
  </si>
  <si>
    <t>1935 CHIEF ST</t>
  </si>
  <si>
    <t>PLEASANT HILL SEC 2 PH 2, BLOCK 9, LOT 4</t>
  </si>
  <si>
    <t>IRP24-000026</t>
  </si>
  <si>
    <t>1937 CHIEF ST</t>
  </si>
  <si>
    <t>PLEASANT HILL SEC 2 PH 2, BLOCK 9, LOT 3</t>
  </si>
  <si>
    <t>01/19/2024</t>
  </si>
  <si>
    <t>IRP24-000027</t>
  </si>
  <si>
    <t>3109 MARGARET RUDDER PW</t>
  </si>
  <si>
    <t>RUDDER POINTE PH 6, BLOCK 2, LOT 26</t>
  </si>
  <si>
    <t>BORD LLC</t>
  </si>
  <si>
    <t>IRP24-000028</t>
  </si>
  <si>
    <t>3100 CHARGE LN</t>
  </si>
  <si>
    <t>RUDDER POINTE PH 6, BLOCK 2, LOT 1</t>
  </si>
  <si>
    <t>IRP24-000029</t>
  </si>
  <si>
    <t>1901 CARTER CREEK PW</t>
  </si>
  <si>
    <t>WOODSON PARK, BLOCK 3, LOT 1</t>
  </si>
  <si>
    <t>Voltin Lawn &amp; Irrigation</t>
  </si>
  <si>
    <t>TERRELL ROBERT DRAKE &amp; JOAN W</t>
  </si>
  <si>
    <t>01/24/2024</t>
  </si>
  <si>
    <t>IRP24-000030</t>
  </si>
  <si>
    <t>2169 CHIEF ST</t>
  </si>
  <si>
    <t>PLEASANT HILL SEC 2 PH 4, BLOCK 5, LOT 27</t>
  </si>
  <si>
    <t>IRP24-000031</t>
  </si>
  <si>
    <t>2167 CHIEF ST</t>
  </si>
  <si>
    <t>PLEASANT HILL SEC 2 PH 4, BLOCK 5, LOT 28</t>
  </si>
  <si>
    <t>Sign</t>
  </si>
  <si>
    <t>SGN23-000140</t>
  </si>
  <si>
    <t>3525 S TEXAS</t>
  </si>
  <si>
    <t>RIDGECREST, BLOCK 2, LOT 1 (381 OF)</t>
  </si>
  <si>
    <t>Khairallah halal meat</t>
  </si>
  <si>
    <t>Banner</t>
  </si>
  <si>
    <t>HSIEH MARTIN &amp; SHERRY</t>
  </si>
  <si>
    <t>SGN23-000147</t>
  </si>
  <si>
    <t>2104 S TEXAS AV 300</t>
  </si>
  <si>
    <t>ZENO PHILLIPS, BLOCK 5, LOT 8.2 (TR-244.1), ACRES 4.9047</t>
  </si>
  <si>
    <t>Highpoint Signs &amp; Apparel</t>
  </si>
  <si>
    <t>Wall - Illuminated</t>
  </si>
  <si>
    <t>PORTLAND RETAIL GROUP LP</t>
  </si>
  <si>
    <t>SGN23-000148</t>
  </si>
  <si>
    <t>914 S TEXAS AV</t>
  </si>
  <si>
    <t>SMYTHE PH 1, BLOCK C, LOT 10 REPLAT</t>
  </si>
  <si>
    <t>Extreme Signs &amp; Lighting, LLC</t>
  </si>
  <si>
    <t>WATFORD-LEWIS LLC</t>
  </si>
  <si>
    <t>01/04/2024</t>
  </si>
  <si>
    <t>SGN24-000004</t>
  </si>
  <si>
    <t>4411 S TEXAS AV</t>
  </si>
  <si>
    <t>BEVERLY ESTATES, LOT 1A (PT OF), ACRES 2.84</t>
  </si>
  <si>
    <t>Tyler Signs</t>
  </si>
  <si>
    <t>Wall - Not Illuminated</t>
  </si>
  <si>
    <t>PORCELLINO INC</t>
  </si>
  <si>
    <t>SGN24-000001</t>
  </si>
  <si>
    <t>1429 W VILLA MARIA RD</t>
  </si>
  <si>
    <t>ALLSIZE STORAGE, BLOCK 1, LOT 1R, ACRES 5.03</t>
  </si>
  <si>
    <t>Coast2Coast Signs</t>
  </si>
  <si>
    <t>Freestanding - Not Illuminated</t>
  </si>
  <si>
    <t>TP VILLA MARIA ROAD SELF STORAGE LTD</t>
  </si>
  <si>
    <t>SGN24-000002</t>
  </si>
  <si>
    <t>SGN24-000008</t>
  </si>
  <si>
    <t>725 E VILLA MARIA RD 4700</t>
  </si>
  <si>
    <t>TEJAS CENTER, LOT 2 (SEE R303806 &amp; R303807 FOR IMP ONLY), ACRES</t>
  </si>
  <si>
    <t>Apache Sign and Service Inc.</t>
  </si>
  <si>
    <t>TEJAS CENTER LTD</t>
  </si>
  <si>
    <t>SGN24-000009</t>
  </si>
  <si>
    <t>SGN24-000010</t>
  </si>
  <si>
    <t>Freestanding - Illuminated</t>
  </si>
  <si>
    <t>SGN24-000011</t>
  </si>
  <si>
    <t>SGN24-000006</t>
  </si>
  <si>
    <t>1820 N EARL RUDDER FW</t>
  </si>
  <si>
    <t>PROGRESS PARK PH 2, BLOCK 2, LOT 3</t>
  </si>
  <si>
    <t>CREI STORAGE 1820 OWNER LP</t>
  </si>
  <si>
    <t>SGN24-000016</t>
  </si>
  <si>
    <t>2107 S COLLEGE AV</t>
  </si>
  <si>
    <t>HILLCREST (CAVITTS), BLOCK B, LOT 4R</t>
  </si>
  <si>
    <t>Elegant Cuts Barbershop</t>
  </si>
  <si>
    <t>GONZALEZ LEOPOLDO II &amp; KIMBERLY W</t>
  </si>
  <si>
    <t>SGN24-000015</t>
  </si>
  <si>
    <t>2003 S TEXAS AV</t>
  </si>
  <si>
    <t>TOWNSHIRE, BLOCK 1, LOT RESERVE B, ACRES 9.126</t>
  </si>
  <si>
    <t>BRE RETAIL RESIDUAL OWNER I LLC</t>
  </si>
  <si>
    <t>SGN24-000018</t>
  </si>
  <si>
    <t>5809 E SH 21</t>
  </si>
  <si>
    <t>MARINO ESTATES HWY 21 E SUBD, BLOCK 1, LOT 6 &amp; 6.1, ACRES 1.5</t>
  </si>
  <si>
    <t>HALFTIME AT HIGHWAY 21 LLC</t>
  </si>
  <si>
    <t>SGN24-000019</t>
  </si>
  <si>
    <t>2606 OSLER BLVD</t>
  </si>
  <si>
    <t>PROFESSIONAL COMPLEX, BLOCK B, LOT 1 &amp; BLK E, LOT 16.2 OF 5</t>
  </si>
  <si>
    <t>PRD REAL ESTATE LLC</t>
  </si>
  <si>
    <t>SGN24-000020</t>
  </si>
  <si>
    <t>103 W 32ND ST</t>
  </si>
  <si>
    <t>CITY OF BRYAN TOWNSITE, BLOCK 97, LOT 5R</t>
  </si>
  <si>
    <t>KRAMER VENTURES LLC</t>
  </si>
  <si>
    <t>Swimming Pool</t>
  </si>
  <si>
    <t>SWM24-000001</t>
  </si>
  <si>
    <t>3314 EMORY OAK DR</t>
  </si>
  <si>
    <t>THE TRADITIONS PH 14, BLOCK 2, LOT 23</t>
  </si>
  <si>
    <t>SUNSHINE FUN POOLS</t>
  </si>
  <si>
    <t>WEST JAMES W &amp; WHITNEY A</t>
  </si>
  <si>
    <t>SWM24-000002</t>
  </si>
  <si>
    <t>300 WACO ST</t>
  </si>
  <si>
    <t>LEGION, LOT 26 &amp; 27</t>
  </si>
  <si>
    <t>HOLLIE LARRY &amp; PEGGY</t>
  </si>
  <si>
    <t>SWM24-000003</t>
  </si>
  <si>
    <t>4791 CONCORDIA DR</t>
  </si>
  <si>
    <t>MIRAMONT PH 7, BLOCK 21, LOT 22</t>
  </si>
  <si>
    <t>Mobley Pool Co</t>
  </si>
  <si>
    <t>HAMILTON DEVELOPMENT GROUP LLC</t>
  </si>
  <si>
    <t>SWM24-000004</t>
  </si>
  <si>
    <t>3312 STONELEIGH RD</t>
  </si>
  <si>
    <t>GREENBRIER PH 11, BLOCK 23, LOT 4</t>
  </si>
  <si>
    <t>Todd Homes</t>
  </si>
  <si>
    <t>KALISEK DANIEL LEE &amp; LEIANNE S</t>
  </si>
  <si>
    <t>SWM24-000005</t>
  </si>
  <si>
    <t>5103 INVERNESS DR</t>
  </si>
  <si>
    <t>MIRAMONT PH 14, BLOCK 6, LOT 20</t>
  </si>
  <si>
    <t>Swimming Pool Solutions</t>
  </si>
  <si>
    <t>DOUGLASS APRIL</t>
  </si>
  <si>
    <t>SWM24-000006</t>
  </si>
  <si>
    <t>1604 BARAK LN</t>
  </si>
  <si>
    <t>ENCHANTED MEADOWS PH 4, BLOCK 7, LOT 11 (LESS TRI)</t>
  </si>
  <si>
    <t>SC INVESTCO LLC</t>
  </si>
  <si>
    <t>Generators - Residential</t>
  </si>
  <si>
    <t>GEN23-000037</t>
  </si>
  <si>
    <t>3024 HICKORY RIDGE CR</t>
  </si>
  <si>
    <t>THE TRADITIONS PH 5, BLOCK 1, LOT 13</t>
  </si>
  <si>
    <t>Generator Supercenter of Central TX</t>
  </si>
  <si>
    <t>GEN24-000001</t>
  </si>
  <si>
    <t>4105 BEDFORD DR</t>
  </si>
  <si>
    <t>WINDOVER EAST PH 4, BLOCK 8, LOT 5</t>
  </si>
  <si>
    <t>TMJ Electric LLC.</t>
  </si>
  <si>
    <t>Residential - Large Scale Remodel - Alteration-Renovation</t>
  </si>
  <si>
    <t>RBR23-000113</t>
  </si>
  <si>
    <t>3020 KIM ST</t>
  </si>
  <si>
    <t>NORTH OAKS PH 1, BLOCK 1, LOT 17</t>
  </si>
  <si>
    <t>freddys home construction llc</t>
  </si>
  <si>
    <t>RBR23-000138</t>
  </si>
  <si>
    <t>5703 CERRILLOS DR</t>
  </si>
  <si>
    <t>ALAMOSA SPRINGS PH 1, BLOCK 8, LOT 2</t>
  </si>
  <si>
    <t>Legend Home Corporation</t>
  </si>
  <si>
    <t>RBR24-000003</t>
  </si>
  <si>
    <t>3004 WOODVILLE RD</t>
  </si>
  <si>
    <t>NORTHWOOD PH 1, BLOCK 4, LOT 6</t>
  </si>
  <si>
    <t>Renaissance</t>
  </si>
  <si>
    <t>RBR24-000006</t>
  </si>
  <si>
    <t>2214 E BRIARGATE DR</t>
  </si>
  <si>
    <t>BRIARCREST VALLEY PH 6, BLOCK 2, LOT 9</t>
  </si>
  <si>
    <t>Mark W Wolff LLC</t>
  </si>
  <si>
    <t>RBR24-000007</t>
  </si>
  <si>
    <t>2012 MILLER AV</t>
  </si>
  <si>
    <t>OSWALT, BLOCK 6, LOT 11</t>
  </si>
  <si>
    <t>Michael Szabuniewicz</t>
  </si>
  <si>
    <t>RBR24-000008</t>
  </si>
  <si>
    <t>2004 VINEWOOD DR</t>
  </si>
  <si>
    <t>CULPEPPER MANOR PH 1, BLOCK 2, LOT 11</t>
  </si>
  <si>
    <t>Stearns Design Build</t>
  </si>
  <si>
    <t>RBR24-000010</t>
  </si>
  <si>
    <t>1557 E WILLIAM J BRYAN PKWY</t>
  </si>
  <si>
    <t>WELCH RESUB, BLOCK 4, LOT 3 (N PT)</t>
  </si>
  <si>
    <t>Reyes Construction</t>
  </si>
  <si>
    <t>RBR24-000011</t>
  </si>
  <si>
    <t>111 PLEASANT ST</t>
  </si>
  <si>
    <t>FOX, BLOCK 2, LOT 4</t>
  </si>
  <si>
    <t>Builderâ??s Construction</t>
  </si>
  <si>
    <t>Residential - Large Scale Remodel - Foundation Repair</t>
  </si>
  <si>
    <t>RBR24-000002</t>
  </si>
  <si>
    <t>4704 PEMBROOK LN</t>
  </si>
  <si>
    <t>COPPERFIELD PH 1, BLOCK 1, LOT 82</t>
  </si>
  <si>
    <t>Anchor Foundation Repair</t>
  </si>
  <si>
    <t>Residential - Large Scale Remodel - Garages-Carports</t>
  </si>
  <si>
    <t>RBR24-000005</t>
  </si>
  <si>
    <t>3126 PALMETTO TR</t>
  </si>
  <si>
    <t>THE TRADITIONS PH 15, BLOCK 1, LOT 7 &amp; 8</t>
  </si>
  <si>
    <t>Jefferson Christian Custom Homes, Inc.</t>
  </si>
  <si>
    <t>Residential - New - Single Family</t>
  </si>
  <si>
    <t>RBN23-000391</t>
  </si>
  <si>
    <t>5309 SAMUEL RUN</t>
  </si>
  <si>
    <t>PLEASANT HILL SEC 2 PH 5, BLOCK 12, LOT 32</t>
  </si>
  <si>
    <t>Lennar Homes</t>
  </si>
  <si>
    <t>RBN23-000392</t>
  </si>
  <si>
    <t>5311 SAMUEL RUN</t>
  </si>
  <si>
    <t>PLEASANT HILL SEC 2 PH 5, BLOCK 12, LOT 31</t>
  </si>
  <si>
    <t>RBN23-000393</t>
  </si>
  <si>
    <t>1368 KINGSGATE DR</t>
  </si>
  <si>
    <t>EDGEWATER PH 5, BLOCK 20, LOT 16</t>
  </si>
  <si>
    <t>Stylecraft Builders</t>
  </si>
  <si>
    <t>RBN23-000394</t>
  </si>
  <si>
    <t>1362 KINGSGATE DR</t>
  </si>
  <si>
    <t>EDGEWATER PH 5, BLOCK 20, LOT 19</t>
  </si>
  <si>
    <t>RBN23-000395</t>
  </si>
  <si>
    <t>1366 KINGSGATE DR</t>
  </si>
  <si>
    <t>EDGEWATER PH 5, BLOCK 20, LOT 17</t>
  </si>
  <si>
    <t>RBN23-000396</t>
  </si>
  <si>
    <t>5314 SAMUEL RUN</t>
  </si>
  <si>
    <t>PLEASANT HILL SEC 2 PH 5, BLOCK 10, LOT 17</t>
  </si>
  <si>
    <t>RBN23-000397</t>
  </si>
  <si>
    <t>5316 SAMUEL RUN</t>
  </si>
  <si>
    <t>PLEASANT HILL SEC 2 PH 5, BLOCK 10, LOT 18</t>
  </si>
  <si>
    <t>RBN23-000398</t>
  </si>
  <si>
    <t>5313 SAMUEL RUN</t>
  </si>
  <si>
    <t>PLEASANT HILL SEC 2 PH 5, BLOCK 12, LOT 30</t>
  </si>
  <si>
    <t>RBN24-000001</t>
  </si>
  <si>
    <t>2166 CHIEF ST</t>
  </si>
  <si>
    <t>PLEASANT HILL SEC 2 PH 4, BLOCK 16, LOT 14</t>
  </si>
  <si>
    <t>D.R. Horton</t>
  </si>
  <si>
    <t>RBN24-000002</t>
  </si>
  <si>
    <t>RBN24-000003</t>
  </si>
  <si>
    <t>2168 CHIEF ST</t>
  </si>
  <si>
    <t>PLEASANT HILL SEC 2 PH 4, BLOCK 16, LOT 15</t>
  </si>
  <si>
    <t>RBN24-000004</t>
  </si>
  <si>
    <t>RBN23-000347</t>
  </si>
  <si>
    <t>3169 CHARGE LN</t>
  </si>
  <si>
    <t>RUDDER POINTE PH 6, BLOCK 4, LOT 5</t>
  </si>
  <si>
    <t>BCS Ranger Home Builders</t>
  </si>
  <si>
    <t>RBN23-000348</t>
  </si>
  <si>
    <t>3113 MARGARET RUDDER PW</t>
  </si>
  <si>
    <t>RUDDER POINTE PH 6, BLOCK 2, LOT 25</t>
  </si>
  <si>
    <t>RBN23-000351</t>
  </si>
  <si>
    <t>2816 BOMBAY DR</t>
  </si>
  <si>
    <t>Austin's Colony, Ph 21B, Lot 20, Blk 4</t>
  </si>
  <si>
    <t>RBN23-000359</t>
  </si>
  <si>
    <t>2908 CAPTAIN CT</t>
  </si>
  <si>
    <t>AUSTINS COLONY PH 22A, BLOCK 2, LOT 14</t>
  </si>
  <si>
    <t>RBN23-000148</t>
  </si>
  <si>
    <t>1101 N HOUSTON AVE</t>
  </si>
  <si>
    <t>MOSLEY PH 2, BLOCK 1, LOT 4</t>
  </si>
  <si>
    <t>DWM Plumbing</t>
  </si>
  <si>
    <t>RBN24-000008</t>
  </si>
  <si>
    <t>5320 LYLE PL</t>
  </si>
  <si>
    <t>PLEASANT HILL SEC 2 PH 5, BLOCK 11, LOT 45</t>
  </si>
  <si>
    <t>First Omega Partners dba Omega Builders</t>
  </si>
  <si>
    <t>RBN24-000009</t>
  </si>
  <si>
    <t>3016 CADET CIR</t>
  </si>
  <si>
    <t>THE TRADITIONS PH 19, BLOCK 1, LOT 1R</t>
  </si>
  <si>
    <t>Bluestone Partners</t>
  </si>
  <si>
    <t>RBN23-000389</t>
  </si>
  <si>
    <t>RBN23-000390</t>
  </si>
  <si>
    <t>5312 SAMUEL RUN</t>
  </si>
  <si>
    <t>PLEASANT HILL SEC 2 PH 5, BLOCK 10, LOT 16</t>
  </si>
  <si>
    <t>RBN23-000378</t>
  </si>
  <si>
    <t>1106 NEW YORK ST</t>
  </si>
  <si>
    <t>MCCULLOCH ADDN PH 3, BLOCK 8, LOT 4</t>
  </si>
  <si>
    <t>Olveras Team - Jose L Olvera Jr</t>
  </si>
  <si>
    <t>RBN23-000383</t>
  </si>
  <si>
    <t>3585 CHANTILLY PATH</t>
  </si>
  <si>
    <t>GREENBRIER PH 2B, BLOCK 28, LOT 4</t>
  </si>
  <si>
    <t>RNL Homes</t>
  </si>
  <si>
    <t>RBN23-000384</t>
  </si>
  <si>
    <t>3548 CHANTILLY PATH</t>
  </si>
  <si>
    <t>GREENBRIER PH 2B, BLOCK 27, LOT 13</t>
  </si>
  <si>
    <t>RBN23-000385</t>
  </si>
  <si>
    <t>3589 CHANTILLY PATH</t>
  </si>
  <si>
    <t>GREENBRIER PH 2B, BLOCK 28, LOT 3</t>
  </si>
  <si>
    <t>RBN23-000386</t>
  </si>
  <si>
    <t>3508 CHANTILLY PATH</t>
  </si>
  <si>
    <t>GREENBRIER PH 2A, BLOCK 27, LOT 23</t>
  </si>
  <si>
    <t>RBN23-000387</t>
  </si>
  <si>
    <t>3596 CHANTILLY PATH</t>
  </si>
  <si>
    <t>GREENBRIER PH 2B, BLOCK 27, LOT 1</t>
  </si>
  <si>
    <t>RBN24-000014</t>
  </si>
  <si>
    <t>3533 LEESBURG PATH</t>
  </si>
  <si>
    <t>GREENBRIER PH 6A, BLOCK 25, LOT 9-R</t>
  </si>
  <si>
    <t>Robbie Robinson LTD</t>
  </si>
  <si>
    <t>RBN24-000011</t>
  </si>
  <si>
    <t>2914 BOMBAY CT</t>
  </si>
  <si>
    <t>AUSTINS COLONY PH 21A, BLOCK 2, LOT 13</t>
  </si>
  <si>
    <t>RBN24-000012</t>
  </si>
  <si>
    <t>2915 BOMBAY CT</t>
  </si>
  <si>
    <t>AUSTINS COLONY PH 21A, BLOCK 2, LOT 8</t>
  </si>
  <si>
    <t>RBN24-000013</t>
  </si>
  <si>
    <t>2900 BOMBAY CT</t>
  </si>
  <si>
    <t>AUSTINS COLONY PH 21A, BLOCK 2, LOT 20</t>
  </si>
  <si>
    <t>RBN24-000019</t>
  </si>
  <si>
    <t>2008 ROCK RIDGE AVE</t>
  </si>
  <si>
    <t>PLEASANT HILL SEC 2 PH 2, BLOCK 1, LOT 18</t>
  </si>
  <si>
    <t>RBN24-000020</t>
  </si>
  <si>
    <t>2212 SUZY CT</t>
  </si>
  <si>
    <t>EDGEWATER PH 5, BLOCK 14, LOT 126</t>
  </si>
  <si>
    <t>RBN24-000021</t>
  </si>
  <si>
    <t>2801 MESSENGER WAY</t>
  </si>
  <si>
    <t>BONHAM TRACE PH 2; BLOCK 4, LOT 11</t>
  </si>
  <si>
    <t>Blackrock Builders, LLC</t>
  </si>
  <si>
    <t>RBN24-000022</t>
  </si>
  <si>
    <t>2803 MESSENGER WAY</t>
  </si>
  <si>
    <t>BONHAM TRACE PH 2; BLOCK 4, LOT 12</t>
  </si>
  <si>
    <t>RBN24-000023</t>
  </si>
  <si>
    <t>2805 MESSENGER WAY</t>
  </si>
  <si>
    <t>BONHAM TRACE PH 2; BLOCK 4, LOT 13</t>
  </si>
  <si>
    <t>RBN24-000024</t>
  </si>
  <si>
    <t>2807 MESSENGER WAY</t>
  </si>
  <si>
    <t>BONHAM TRACE PH 2; BLOCK 4, LOT 14</t>
  </si>
  <si>
    <t>RBN24-000025</t>
  </si>
  <si>
    <t>2809 MESSENGER WAY</t>
  </si>
  <si>
    <t>BONHAM TRACE PH 2; BLOCK 4, LOT 15</t>
  </si>
  <si>
    <t>RBN24-000026</t>
  </si>
  <si>
    <t>5016 TOSCANA LP</t>
  </si>
  <si>
    <t>OAKMONT PH 2C, BLOCK 3, LOT 10</t>
  </si>
  <si>
    <t>RBN24-000027</t>
  </si>
  <si>
    <t>5010 TOSCANA LP</t>
  </si>
  <si>
    <t>OAKMONT PH 2C, BLOCK 3, LOT 13</t>
  </si>
  <si>
    <t>RBN24-000028</t>
  </si>
  <si>
    <t>4246 APPALACHIAN TRL</t>
  </si>
  <si>
    <t>OAKMONT PH 2C, BLOCK 2, LOT 2</t>
  </si>
  <si>
    <t>RBN24-000029</t>
  </si>
  <si>
    <t>4248 APPALACHIAN TRL</t>
  </si>
  <si>
    <t>OAKMONT PH 2C, BLOCK 2, LOT 3</t>
  </si>
  <si>
    <t>RBN24-000081</t>
  </si>
  <si>
    <t>2178 CHIEF ST</t>
  </si>
  <si>
    <t>PLEASANT HILL SEC 2 PH 4, BLOCK 16, LOT 20</t>
  </si>
  <si>
    <t>RBN24-000083</t>
  </si>
  <si>
    <t>2073 CHIEF ST</t>
  </si>
  <si>
    <t>PLEASANT HILL SEC 2 PH 4, BLOCK 3, LOT 15</t>
  </si>
  <si>
    <t>RBN24-000084</t>
  </si>
  <si>
    <t>2084 CHIEF ST</t>
  </si>
  <si>
    <t>PLEASANT HILL SEC 2 PH 4, BLOCK 2, LOT 31</t>
  </si>
  <si>
    <t>RBN24-000085</t>
  </si>
  <si>
    <t>2078 CHIEF ST</t>
  </si>
  <si>
    <t>PLEASANT HILL SEC 2 PH 4, BLOCK 2, LOT 28</t>
  </si>
  <si>
    <t>RBN24-000086</t>
  </si>
  <si>
    <t>2080 CHIEF ST</t>
  </si>
  <si>
    <t>PLEASANT HILL SEC 2 PH 4, BLOCK 2, LOT 29</t>
  </si>
  <si>
    <t>RBN24-000087</t>
  </si>
  <si>
    <t>2126 CHIEF ST</t>
  </si>
  <si>
    <t>PLEASANT HILL SEC 2 PH 4, BLOCK 2, LOT 51</t>
  </si>
  <si>
    <t>RBN24-000088</t>
  </si>
  <si>
    <t>2086 CHIEF ST</t>
  </si>
  <si>
    <t>PLEASANT HILL SEC 2 PH 4, BLOCK 2, LOT 32</t>
  </si>
  <si>
    <t>RBN24-000093</t>
  </si>
  <si>
    <t>4917 LATOUR LP</t>
  </si>
  <si>
    <t>MIRAMONT PH 18, BLOCK 2, LOT 3</t>
  </si>
  <si>
    <t>RBN24-000094</t>
  </si>
  <si>
    <t>4921 LATOUR LP</t>
  </si>
  <si>
    <t>MIRAMONT PH 18, BLOCK 2, LOT 2</t>
  </si>
  <si>
    <t>RBN24-000018</t>
  </si>
  <si>
    <t>5322 LYLE PL</t>
  </si>
  <si>
    <t>PLEASANT HILL SEC 2 PH 5, BLOCK 11, LOT 44</t>
  </si>
  <si>
    <t>RBN23-000282</t>
  </si>
  <si>
    <t>3058 TELLER DR</t>
  </si>
  <si>
    <t>AUSTIN'S COLONY PH 21C; BLOCK 2, LOT 10</t>
  </si>
  <si>
    <t>Antonio Lee Construction</t>
  </si>
  <si>
    <t>RBN24-000061</t>
  </si>
  <si>
    <t>5317 SAMUEL RUN</t>
  </si>
  <si>
    <t>PLEASANT HILL SEC 2 - PH 5, BLOCK 12, LOT 29</t>
  </si>
  <si>
    <t>RBN24-000062</t>
  </si>
  <si>
    <t>5318 SAMUEL RUN</t>
  </si>
  <si>
    <t>PLEASANT HILL SEC 2 - PH 5, BLOCK 10, LOT 19</t>
  </si>
  <si>
    <t>RBN24-000063</t>
  </si>
  <si>
    <t>5320 SAMUEL RUN</t>
  </si>
  <si>
    <t>PLEASANT HILL SEC 2 - PH 5, BLOCK 10, LOT 20</t>
  </si>
  <si>
    <t>RBN24-000064</t>
  </si>
  <si>
    <t>5322 SAMUEL RUN</t>
  </si>
  <si>
    <t>PLEASANT HILL SEC 2 - PH 5, BLOCK 10, LOT 21</t>
  </si>
  <si>
    <t>RBN24-000065</t>
  </si>
  <si>
    <t>5321 SAMUEL RUN</t>
  </si>
  <si>
    <t>PLEASANT HILL SEC 2 - PH 5, BLOCK 12, LOT 28</t>
  </si>
  <si>
    <t>RBN24-000066</t>
  </si>
  <si>
    <t>5324 SAMUEL RUN</t>
  </si>
  <si>
    <t>PLEASANT HILL SEC 2 - PH 5, BLOCK 10, LOT 22</t>
  </si>
  <si>
    <t>RBN24-000068</t>
  </si>
  <si>
    <t>4780 HOLM OAK RD</t>
  </si>
  <si>
    <t>YAUPON TRAILS PH 2, BLOCK 9, LOT 23</t>
  </si>
  <si>
    <t>RBN24-000069</t>
  </si>
  <si>
    <t>5314 LYLE PL</t>
  </si>
  <si>
    <t>PLEASANT HILL SEC 2 PH 5, BLOCK 11, LOT 48</t>
  </si>
  <si>
    <t>RBN24-000071</t>
  </si>
  <si>
    <t>1304 SAUNDERS ST</t>
  </si>
  <si>
    <t>ADAMS, GEORGE A, BLOCK A, LOT 4</t>
  </si>
  <si>
    <t>Gomez Construction</t>
  </si>
  <si>
    <t>RBN24-000072</t>
  </si>
  <si>
    <t>3507 FENNEL CT</t>
  </si>
  <si>
    <t>SAGE MEADOW PH 2B, BLOCK 5, LOT 8</t>
  </si>
  <si>
    <t>Kinler Custom Homes</t>
  </si>
  <si>
    <t>RBN24-000073</t>
  </si>
  <si>
    <t>1920 TAGGART TRL</t>
  </si>
  <si>
    <t>PLEASANT HILL SEC 2 PH 5, BLOCK 8, LOT 35</t>
  </si>
  <si>
    <t>RBN24-000074</t>
  </si>
  <si>
    <t>1364 KINGSGATE DR</t>
  </si>
  <si>
    <t>EDGEWATER PH 5, BLOCK 20, LOT 18</t>
  </si>
  <si>
    <t>RBN24-000048</t>
  </si>
  <si>
    <t>2176 CHIEF ST</t>
  </si>
  <si>
    <t>PLEASANT HILL SEC 2 PH 4, BLOCK 16, LOT 19</t>
  </si>
  <si>
    <t>RBN24-000049</t>
  </si>
  <si>
    <t>2088 CHIEF ST</t>
  </si>
  <si>
    <t>PLEASANT HILL SEC 2 PH 4, BLOCK 2, LOT 33</t>
  </si>
  <si>
    <t>RBN24-000050</t>
  </si>
  <si>
    <t>2175 CHIEF ST</t>
  </si>
  <si>
    <t>PLEASANT HILL SEC 2 PH 4, BLOCK 5, LOT 24</t>
  </si>
  <si>
    <t>RBN24-000051</t>
  </si>
  <si>
    <t>2173 CHIEF ST</t>
  </si>
  <si>
    <t>PLEASANT HILL SEC 2 PH 4, BLOCK 5, LOT 25</t>
  </si>
  <si>
    <t>RBN24-000052</t>
  </si>
  <si>
    <t>2095 CHIEF ST</t>
  </si>
  <si>
    <t>PLEASANT HILL SEC 2 PH 4, BLOCK 3, LOT 17</t>
  </si>
  <si>
    <t>RBN24-000053</t>
  </si>
  <si>
    <t>2388 LIGHTFOOT LN</t>
  </si>
  <si>
    <t>SAGE MEADOW PH 2A, BLOCK 4, LOT 7</t>
  </si>
  <si>
    <t>RBN24-000054</t>
  </si>
  <si>
    <t>5603 HAYDUKE LN</t>
  </si>
  <si>
    <t>OAKMONT PH 3A, BLOCK 29, LOT 2</t>
  </si>
  <si>
    <t>RBN24-000055</t>
  </si>
  <si>
    <t>2076 CHIEF ST</t>
  </si>
  <si>
    <t>PLEASANT HILL SEC 2 PH 4, BLOCK 2, LOT 27</t>
  </si>
  <si>
    <t>RBN24-000056</t>
  </si>
  <si>
    <t>2177 CHIEF ST</t>
  </si>
  <si>
    <t>PLEASANT HILL SEC 2 PH 4, BLOCK 5, LOT 23</t>
  </si>
  <si>
    <t>RBN24-000057</t>
  </si>
  <si>
    <t>2074 CHIEF ST</t>
  </si>
  <si>
    <t>PLEASANT HILL SEC 2 PH 4, BLOCK 2, LOT 26</t>
  </si>
  <si>
    <t>RBN24-000058</t>
  </si>
  <si>
    <t>2180 CHIEF ST</t>
  </si>
  <si>
    <t>PLEASANT HILL SEC 2 PH 4, BLOCK 16, LOT 21</t>
  </si>
  <si>
    <t>RBN24-000059</t>
  </si>
  <si>
    <t>3622 PALO VERDE CR</t>
  </si>
  <si>
    <t>THE TRADITIONS PH 35, BLOCK 2, LOT 4</t>
  </si>
  <si>
    <t>Crowley Custom Homes</t>
  </si>
  <si>
    <t>RBN24-000060</t>
  </si>
  <si>
    <t>3501 DILL CT</t>
  </si>
  <si>
    <t>SAGE MEADOW PH 2B, BLOCK 6, LOT 6</t>
  </si>
  <si>
    <t>RBN24-000015</t>
  </si>
  <si>
    <t>3908 NAGLE ST</t>
  </si>
  <si>
    <t>OAK TERRACE (BRYAN), BLOCK 4, LOT 26</t>
  </si>
  <si>
    <t>Toby Brewster Construction</t>
  </si>
  <si>
    <t>RBN24-000016</t>
  </si>
  <si>
    <t>1959 TAGGART TR</t>
  </si>
  <si>
    <t>PLEASANT HILL SEC 2 PH 2, BLOCK 10, LOT 10</t>
  </si>
  <si>
    <t>RBN24-000030</t>
  </si>
  <si>
    <t>2811 MESSENGER WAY</t>
  </si>
  <si>
    <t>BONHAM TRACE PH 2; BLOCK 4, LOT 16</t>
  </si>
  <si>
    <t>RBN24-000031</t>
  </si>
  <si>
    <t>2787 MESSENGER WAY</t>
  </si>
  <si>
    <t>BONHAM TRACE PH 2; BLOCK 6, LOT 7</t>
  </si>
  <si>
    <t>RBN24-000032</t>
  </si>
  <si>
    <t>1919 CHIEF ST</t>
  </si>
  <si>
    <t>PLEASANT HILL SEC 2 PH 2, BLOCK 9, LOT 12</t>
  </si>
  <si>
    <t>RBN24-000033</t>
  </si>
  <si>
    <t>4782 HOLM OAK RD</t>
  </si>
  <si>
    <t>YAUPON TRAILS PH 2, BLOCK 9, LOT 22</t>
  </si>
  <si>
    <t>RBN24-000035</t>
  </si>
  <si>
    <t>2977 BOXELDER DR</t>
  </si>
  <si>
    <t>THE TRADITIONS PH 20D, BLOCK 6, LOT 1</t>
  </si>
  <si>
    <t>Cedar Beam Homes</t>
  </si>
  <si>
    <t>RBN24-000036</t>
  </si>
  <si>
    <t>2171 CHIEF ST</t>
  </si>
  <si>
    <t>PLEASANT HILL SEC 2 PH 4, BLOCK 5, LOT 26</t>
  </si>
  <si>
    <t>RBN24-000037</t>
  </si>
  <si>
    <t>2172 CHIEF ST</t>
  </si>
  <si>
    <t>PLEASANT HILL SEC 2 PH 4, BLOCK 16, LOT 17</t>
  </si>
  <si>
    <t>RBN24-000038</t>
  </si>
  <si>
    <t>2170 CHIEF ST</t>
  </si>
  <si>
    <t>PLEASANT HILL SEC 2 PH 4, BLOCK 16, LOT 16</t>
  </si>
  <si>
    <t>RBN24-000039</t>
  </si>
  <si>
    <t>2174 CHIEF ST</t>
  </si>
  <si>
    <t>PLEASANT HILL SEC 2 PH 4, BLOCK 16, LOT 18</t>
  </si>
  <si>
    <t>RBN24-000045</t>
  </si>
  <si>
    <t>3014 CADET CIR</t>
  </si>
  <si>
    <t>RBN24-000046</t>
  </si>
  <si>
    <t>5318 LYLE PL</t>
  </si>
  <si>
    <t>PLEASANT HILL SEC 2 PH 5, BLOCK 11, LOT 46</t>
  </si>
  <si>
    <t>RBN24-000047</t>
  </si>
  <si>
    <t>3051 PETERSON CIR</t>
  </si>
  <si>
    <t>BRIAR MEADOWS CREEK PH 5, BLOCK 2, LOT 31</t>
  </si>
  <si>
    <t>Ridgewood Custom Homes LLC</t>
  </si>
  <si>
    <t>Residential - New - Townhome</t>
  </si>
  <si>
    <t>RBN23-000374</t>
  </si>
  <si>
    <t>201 FAIRWAY DR</t>
  </si>
  <si>
    <t>COUNTRY CLUB ESTATES PH 1, BLOCK D, LOT 1 &amp; 30 OF 2</t>
  </si>
  <si>
    <t>Residential - Small Scale Remodel - Exterior Door Only</t>
  </si>
  <si>
    <t>RSR24-000004</t>
  </si>
  <si>
    <t>3500 OAKSIDE DR</t>
  </si>
  <si>
    <t>THE OAKS PH 7, LOT 23</t>
  </si>
  <si>
    <t>TRINITY EXTERIOR GROUP, LP</t>
  </si>
  <si>
    <t>RSR24-000016</t>
  </si>
  <si>
    <t>2503 GLACIER DR</t>
  </si>
  <si>
    <t>PARK FOREST PH 3, BLOCK 4, LOT 10</t>
  </si>
  <si>
    <t>Residential - Small Scale Remodel - Repair for CO</t>
  </si>
  <si>
    <t>RSR24-000007</t>
  </si>
  <si>
    <t>911 HENDERSON ST</t>
  </si>
  <si>
    <t>HIGGS, BLOCK 1, LOT 14</t>
  </si>
  <si>
    <t>Arenas construction</t>
  </si>
  <si>
    <t>RSR24-000010</t>
  </si>
  <si>
    <t>2214 JOHNNY LYON CT</t>
  </si>
  <si>
    <t>EDGEWATER PH 5, BLOCK 14, LOT 148</t>
  </si>
  <si>
    <t>RSR24-000008</t>
  </si>
  <si>
    <t>3205 PINYON CREEK DR</t>
  </si>
  <si>
    <t>THE TRADITIONS PH 11, BLOCK 1, LOT 3</t>
  </si>
  <si>
    <t>Mariott Homes, Inc.</t>
  </si>
  <si>
    <t>RSR24-000009</t>
  </si>
  <si>
    <t>4779 CONCORDIA DR</t>
  </si>
  <si>
    <t>MIRAMONT PH 7, BLOCK 21, LOT 18R</t>
  </si>
  <si>
    <t>RSR24-000013</t>
  </si>
  <si>
    <t>2203 JOHNNY LYON CT</t>
  </si>
  <si>
    <t>EDGEWATER PH 5, BLOCK 14, LOT 139</t>
  </si>
  <si>
    <t>Residential - Small Scale Remodel - Roof Only</t>
  </si>
  <si>
    <t>RSR23-000057</t>
  </si>
  <si>
    <t>801 LIVE OAK ST</t>
  </si>
  <si>
    <t>OAK GROVE PARK, BLOCK 29, LOT 1</t>
  </si>
  <si>
    <t>Hurst and Hurst General Construction</t>
  </si>
  <si>
    <t>RSR24-000006</t>
  </si>
  <si>
    <t>RSR24-000001</t>
  </si>
  <si>
    <t>4110 MEADOWBROOK DR</t>
  </si>
  <si>
    <t>WHEELER RIDGE PH 1, BLOCK 8, LOT 6</t>
  </si>
  <si>
    <t>Browning McCollum</t>
  </si>
  <si>
    <t>RSR24-000017</t>
  </si>
  <si>
    <t>2604 MORRIS LN</t>
  </si>
  <si>
    <t>CULPEPPER MANOR PH 2, BLOCK 13, LOT 7</t>
  </si>
  <si>
    <t>Lone-Star Roof Systems, LP</t>
  </si>
  <si>
    <t>Residential - Small Scale Remodel - Siding Only</t>
  </si>
  <si>
    <t>RSR24-000002</t>
  </si>
  <si>
    <t>1001 URSULINE AV</t>
  </si>
  <si>
    <t>BARRON, LOT 1</t>
  </si>
  <si>
    <t>Mark Villareal</t>
  </si>
  <si>
    <t>Residential - Small Scale Remodel - Window Replacement Only</t>
  </si>
  <si>
    <t>RSR24-000003</t>
  </si>
  <si>
    <t>3113 CHARGE LN</t>
  </si>
  <si>
    <t>RUDDER POINTE PH 6, BLOCK 1, LOT 4</t>
  </si>
  <si>
    <t>RSR24-000015</t>
  </si>
  <si>
    <t>1703 CARTER CREEK PW</t>
  </si>
  <si>
    <t>ZENO PHILLIPS, BLOCK 7, LOT 15.1 (TR-269)</t>
  </si>
  <si>
    <t>Renewal by Andersen Houston</t>
  </si>
  <si>
    <t>Solar Panels - Residential</t>
  </si>
  <si>
    <t>SOL23-000067</t>
  </si>
  <si>
    <t>3717 MCKENZIE ST</t>
  </si>
  <si>
    <t>WOODVILLE ACRES PH 1, BLOCK 3, LOT 7, ACRES .14</t>
  </si>
  <si>
    <t>Limitless Electric LLC</t>
  </si>
  <si>
    <t>SOL23-000060</t>
  </si>
  <si>
    <t>6001 TOBY BEND</t>
  </si>
  <si>
    <t>FOXWOOD CROSSING PH 2, BLOCK 4, LOT 1</t>
  </si>
  <si>
    <t>SOL23-000061</t>
  </si>
  <si>
    <t>1215 W 27TH ST</t>
  </si>
  <si>
    <t>ORSAK GARDENS, BLOCK 1, LOT 1R</t>
  </si>
  <si>
    <t>SOL24-000002</t>
  </si>
  <si>
    <t>2908 OKLAHOMA AV</t>
  </si>
  <si>
    <t>LYNNDALE ACRES PH 1, BLOCK 11, LOT 11</t>
  </si>
  <si>
    <t>SOL24-000001</t>
  </si>
  <si>
    <t>2005 ROCK RIDGE AVE</t>
  </si>
  <si>
    <t>PLEASANT HILL SEC 2 PH 2, BLOCK 4, LOT 11</t>
  </si>
  <si>
    <t>Texas Solar Integrated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</si>
</sst>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b/>
      <sz val="11"/>
      <name val="Calibri"/>
    </font>
    <font>
      <sz val="11"/>
      <name val="Calibri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70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7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5" borderId="2" xfId="0" applyFont="1" applyFill="1" applyBorder="1"/>
    <xf numFmtId="0" fontId="4" fillId="5" borderId="5" xfId="0" applyFont="1" applyFill="1" applyBorder="1"/>
    <xf numFmtId="0" fontId="4" fillId="4" borderId="12" xfId="0" applyFont="1" applyFill="1" applyBorder="1"/>
    <xf numFmtId="164" fontId="4" fillId="5" borderId="5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7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164" fontId="4" fillId="5" borderId="4" xfId="0" applyNumberFormat="1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/>
    <xf numFmtId="0" fontId="5" fillId="4" borderId="9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0" fontId="4" fillId="0" borderId="7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10" xfId="1" applyNumberFormat="1" applyFont="1" applyFill="1" applyBorder="1" applyAlignment="1"/>
    <xf numFmtId="0" fontId="4" fillId="0" borderId="13" xfId="0" applyFont="1" applyFill="1" applyBorder="1"/>
    <xf numFmtId="166" fontId="4" fillId="0" borderId="13" xfId="0" applyNumberFormat="1" applyFont="1" applyFill="1" applyBorder="1"/>
    <xf numFmtId="0" fontId="4" fillId="0" borderId="13" xfId="0" applyFont="1" applyBorder="1"/>
    <xf numFmtId="49" fontId="7" fillId="6" borderId="6" xfId="0" applyNumberFormat="1" applyFont="1" applyFill="1" applyBorder="1"/>
    <xf numFmtId="49" fontId="7" fillId="6" borderId="6" xfId="0" quotePrefix="1" applyNumberFormat="1" applyFont="1" applyFill="1" applyBorder="1" applyAlignment="1">
      <alignment horizontal="left"/>
    </xf>
    <xf numFmtId="49" fontId="7" fillId="6" borderId="7" xfId="0" applyNumberFormat="1" applyFont="1" applyFill="1" applyBorder="1"/>
    <xf numFmtId="0" fontId="11" fillId="0" borderId="13" xfId="0" applyFont="1" applyFill="1" applyBorder="1"/>
    <xf numFmtId="0" fontId="10" fillId="7" borderId="13" xfId="0" applyFont="1" applyFill="1" applyBorder="1"/>
    <xf numFmtId="0" fontId="11" fillId="0" borderId="13" xfId="0" applyFont="1" applyBorder="1"/>
    <xf numFmtId="0" fontId="11" fillId="6" borderId="13" xfId="0" applyFont="1" applyFill="1" applyBorder="1"/>
    <xf numFmtId="0" fontId="0" fillId="6" borderId="0" xfId="0" applyFill="1"/>
    <xf numFmtId="0" fontId="10" fillId="7" borderId="13" xfId="2" applyFont="1" applyFill="1" applyBorder="1"/>
    <xf numFmtId="0" fontId="11" fillId="0" borderId="13" xfId="2" applyFont="1" applyBorder="1"/>
    <xf numFmtId="0" fontId="11" fillId="6" borderId="13" xfId="2" applyFont="1" applyFill="1" applyBorder="1"/>
  </cellXfs>
  <cellStyles count="3">
    <cellStyle name="Currency" xfId="1" builtinId="4"/>
    <cellStyle name="Normal" xfId="0" builtinId="0"/>
    <cellStyle name="Normal 2" xfId="2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uilding%20Services\Front%20Counter\Building%20Reports\2022%20Building%20Reports%20-%20Monthly\JANUARY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uilding%20Services\Front%20Counter\Building%20Reports\2022%20Building%20Reports%20-%20Monthly\JANUARY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JANUARY%202023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%20JANURARY%202023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4">
          <cell r="B4">
            <v>46</v>
          </cell>
          <cell r="D4">
            <v>9180622</v>
          </cell>
        </row>
        <row r="5">
          <cell r="D5">
            <v>0</v>
          </cell>
        </row>
        <row r="6">
          <cell r="B6">
            <v>4</v>
          </cell>
          <cell r="D6">
            <v>334165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31</v>
          </cell>
          <cell r="D9">
            <v>706903</v>
          </cell>
        </row>
        <row r="10">
          <cell r="B10">
            <v>3</v>
          </cell>
          <cell r="D10">
            <v>145000</v>
          </cell>
        </row>
        <row r="11">
          <cell r="B11">
            <v>6</v>
          </cell>
          <cell r="D11">
            <v>0</v>
          </cell>
        </row>
        <row r="12">
          <cell r="B12">
            <v>4</v>
          </cell>
          <cell r="D12">
            <v>125500</v>
          </cell>
        </row>
        <row r="13">
          <cell r="B13">
            <v>23</v>
          </cell>
          <cell r="D13">
            <v>660385</v>
          </cell>
        </row>
        <row r="14">
          <cell r="B14">
            <v>4</v>
          </cell>
          <cell r="D14">
            <v>331000</v>
          </cell>
        </row>
        <row r="15">
          <cell r="B15">
            <v>13</v>
          </cell>
          <cell r="D1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5">
          <cell r="B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20">
          <cell r="B20">
            <v>46</v>
          </cell>
          <cell r="G20">
            <v>115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5</v>
          </cell>
          <cell r="I23">
            <v>2609640</v>
          </cell>
        </row>
        <row r="24">
          <cell r="I24">
            <v>0</v>
          </cell>
        </row>
        <row r="25">
          <cell r="G25">
            <v>49</v>
          </cell>
          <cell r="I25">
            <v>866316</v>
          </cell>
        </row>
        <row r="26">
          <cell r="G26">
            <v>3</v>
          </cell>
          <cell r="I26">
            <v>150000</v>
          </cell>
        </row>
        <row r="27">
          <cell r="G27">
            <v>6</v>
          </cell>
          <cell r="I27">
            <v>0</v>
          </cell>
        </row>
        <row r="28">
          <cell r="G28">
            <v>2</v>
          </cell>
          <cell r="I28">
            <v>3566000</v>
          </cell>
        </row>
        <row r="29">
          <cell r="G29">
            <v>15</v>
          </cell>
          <cell r="I29">
            <v>5804292</v>
          </cell>
        </row>
        <row r="30">
          <cell r="G30">
            <v>2</v>
          </cell>
          <cell r="I30">
            <v>195800</v>
          </cell>
        </row>
        <row r="31">
          <cell r="G31">
            <v>7</v>
          </cell>
          <cell r="I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24">
          <cell r="B24">
            <v>0</v>
          </cell>
          <cell r="G24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I32" sqref="I32"/>
    </sheetView>
  </sheetViews>
  <sheetFormatPr defaultRowHeight="12.75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>
      <c r="A1" s="6"/>
      <c r="B1" s="42"/>
      <c r="C1" s="42"/>
      <c r="D1" s="42"/>
      <c r="E1" s="43"/>
      <c r="F1" s="7"/>
      <c r="G1" s="7"/>
      <c r="H1" s="7"/>
      <c r="I1" s="8"/>
    </row>
    <row r="2" spans="1:17" s="3" customFormat="1" ht="21" customHeight="1">
      <c r="A2" s="59" t="s">
        <v>17</v>
      </c>
      <c r="B2" s="9"/>
      <c r="C2" s="9"/>
      <c r="D2" s="10"/>
      <c r="E2" s="11"/>
      <c r="F2" s="60" t="s">
        <v>18</v>
      </c>
      <c r="G2" s="9"/>
      <c r="H2" s="9"/>
      <c r="I2" s="12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56">
        <v>92</v>
      </c>
      <c r="C4" s="48"/>
      <c r="D4" s="57">
        <v>16779412</v>
      </c>
      <c r="E4" s="15"/>
      <c r="F4" s="17" t="s">
        <v>14</v>
      </c>
      <c r="G4" s="47">
        <f>[1]TOTALS!$B4</f>
        <v>46</v>
      </c>
      <c r="H4" s="48"/>
      <c r="I4" s="49">
        <f>[1]TOTALS!$D4</f>
        <v>9180622</v>
      </c>
    </row>
    <row r="5" spans="1:17" ht="15.75" customHeight="1">
      <c r="A5" s="17" t="s">
        <v>15</v>
      </c>
      <c r="B5" s="47">
        <v>1</v>
      </c>
      <c r="C5" s="48"/>
      <c r="D5" s="54">
        <v>427728</v>
      </c>
      <c r="E5" s="15"/>
      <c r="F5" s="17" t="s">
        <v>15</v>
      </c>
      <c r="G5" s="47">
        <f>[2]TOTALS!$B5</f>
        <v>0</v>
      </c>
      <c r="H5" s="48"/>
      <c r="I5" s="49">
        <f>[1]TOTALS!$D5</f>
        <v>0</v>
      </c>
    </row>
    <row r="6" spans="1:17" ht="15.75" customHeight="1">
      <c r="A6" s="17" t="s">
        <v>12</v>
      </c>
      <c r="B6" s="47">
        <v>0</v>
      </c>
      <c r="C6" s="50"/>
      <c r="D6" s="54">
        <v>0</v>
      </c>
      <c r="E6" s="15"/>
      <c r="F6" s="17" t="s">
        <v>12</v>
      </c>
      <c r="G6" s="47">
        <f>[1]TOTALS!$B6</f>
        <v>4</v>
      </c>
      <c r="H6" s="48"/>
      <c r="I6" s="49">
        <f>[1]TOTALS!$D6</f>
        <v>334165</v>
      </c>
    </row>
    <row r="7" spans="1:17" ht="15" customHeight="1">
      <c r="A7" s="17" t="s">
        <v>10</v>
      </c>
      <c r="B7" s="47">
        <v>0</v>
      </c>
      <c r="C7" s="50"/>
      <c r="D7" s="54">
        <v>0</v>
      </c>
      <c r="E7" s="15"/>
      <c r="F7" s="17" t="s">
        <v>10</v>
      </c>
      <c r="G7" s="47">
        <f>[1]TOTALS!$B7</f>
        <v>0</v>
      </c>
      <c r="H7" s="48"/>
      <c r="I7" s="49">
        <f>[1]TOTALS!$D7</f>
        <v>0</v>
      </c>
    </row>
    <row r="8" spans="1:17" ht="15" customHeight="1">
      <c r="A8" s="17" t="s">
        <v>11</v>
      </c>
      <c r="B8" s="47">
        <v>0</v>
      </c>
      <c r="C8" s="50"/>
      <c r="D8" s="54">
        <v>0</v>
      </c>
      <c r="E8" s="15"/>
      <c r="F8" s="17" t="s">
        <v>11</v>
      </c>
      <c r="G8" s="47">
        <f>[1]TOTALS!$B8</f>
        <v>0</v>
      </c>
      <c r="H8" s="51"/>
      <c r="I8" s="49">
        <f>[1]TOTALS!$D8</f>
        <v>0</v>
      </c>
    </row>
    <row r="9" spans="1:17" ht="15" customHeight="1">
      <c r="A9" s="17" t="s">
        <v>8</v>
      </c>
      <c r="B9" s="47">
        <v>11</v>
      </c>
      <c r="C9" s="51"/>
      <c r="D9" s="54">
        <v>262780</v>
      </c>
      <c r="E9" s="15"/>
      <c r="F9" s="17" t="s">
        <v>8</v>
      </c>
      <c r="G9" s="47">
        <f>[1]TOTALS!$B9</f>
        <v>31</v>
      </c>
      <c r="H9" s="51"/>
      <c r="I9" s="49">
        <f>[1]TOTALS!$D9</f>
        <v>706903</v>
      </c>
    </row>
    <row r="10" spans="1:17" ht="15.75" customHeight="1">
      <c r="A10" s="17" t="s">
        <v>5</v>
      </c>
      <c r="B10" s="58">
        <v>6</v>
      </c>
      <c r="C10" s="51"/>
      <c r="D10" s="57">
        <v>539824</v>
      </c>
      <c r="E10" s="15"/>
      <c r="F10" s="17" t="s">
        <v>5</v>
      </c>
      <c r="G10" s="47">
        <f>[1]TOTALS!$B10</f>
        <v>3</v>
      </c>
      <c r="H10" s="51"/>
      <c r="I10" s="49">
        <f>[1]TOTALS!$D10</f>
        <v>145000</v>
      </c>
    </row>
    <row r="11" spans="1:17" ht="15.75" customHeight="1">
      <c r="A11" s="17" t="s">
        <v>2</v>
      </c>
      <c r="B11" s="56">
        <v>11</v>
      </c>
      <c r="C11" s="51"/>
      <c r="D11" s="54">
        <v>0</v>
      </c>
      <c r="E11" s="15"/>
      <c r="F11" s="17" t="s">
        <v>2</v>
      </c>
      <c r="G11" s="47">
        <f>[1]TOTALS!$B11</f>
        <v>6</v>
      </c>
      <c r="H11" s="51"/>
      <c r="I11" s="49">
        <f>[1]TOTALS!$D11</f>
        <v>0</v>
      </c>
    </row>
    <row r="12" spans="1:17" ht="15" customHeight="1">
      <c r="A12" s="17" t="s">
        <v>7</v>
      </c>
      <c r="B12" s="58">
        <v>1</v>
      </c>
      <c r="C12" s="51"/>
      <c r="D12" s="57">
        <v>5114554.34</v>
      </c>
      <c r="E12" s="15"/>
      <c r="F12" s="17" t="s">
        <v>7</v>
      </c>
      <c r="G12" s="47">
        <f>[1]TOTALS!$B12</f>
        <v>4</v>
      </c>
      <c r="H12" s="51"/>
      <c r="I12" s="49">
        <f>[1]TOTALS!$D12</f>
        <v>125500</v>
      </c>
      <c r="Q12" s="5"/>
    </row>
    <row r="13" spans="1:17" ht="15.75" customHeight="1">
      <c r="A13" s="17" t="s">
        <v>13</v>
      </c>
      <c r="B13" s="58">
        <v>28</v>
      </c>
      <c r="C13" s="51"/>
      <c r="D13" s="57">
        <v>2171512.6</v>
      </c>
      <c r="E13" s="15"/>
      <c r="F13" s="17" t="s">
        <v>13</v>
      </c>
      <c r="G13" s="47">
        <f>[1]TOTALS!$B13</f>
        <v>23</v>
      </c>
      <c r="H13" s="51"/>
      <c r="I13" s="49">
        <f>[1]TOTALS!$D13</f>
        <v>660385</v>
      </c>
    </row>
    <row r="14" spans="1:17" ht="15.75" customHeight="1">
      <c r="A14" s="17" t="s">
        <v>1</v>
      </c>
      <c r="B14" s="56">
        <v>6</v>
      </c>
      <c r="C14" s="51"/>
      <c r="D14" s="57">
        <v>439194</v>
      </c>
      <c r="E14" s="15"/>
      <c r="F14" s="17" t="s">
        <v>1</v>
      </c>
      <c r="G14" s="47">
        <f>[1]TOTALS!$B14</f>
        <v>4</v>
      </c>
      <c r="H14" s="51"/>
      <c r="I14" s="49">
        <f>[1]TOTALS!$D14</f>
        <v>331000</v>
      </c>
    </row>
    <row r="15" spans="1:17" ht="15" customHeight="1">
      <c r="A15" s="18" t="s">
        <v>3</v>
      </c>
      <c r="B15" s="56">
        <v>16</v>
      </c>
      <c r="C15" s="52"/>
      <c r="D15" s="55">
        <v>0</v>
      </c>
      <c r="E15" s="15"/>
      <c r="F15" s="18" t="s">
        <v>3</v>
      </c>
      <c r="G15" s="47">
        <f>[1]TOTALS!$B15</f>
        <v>13</v>
      </c>
      <c r="H15" s="52"/>
      <c r="I15" s="49">
        <f>[1]TOTALS!$D15</f>
        <v>0</v>
      </c>
    </row>
    <row r="16" spans="1:17" ht="16.5" customHeight="1">
      <c r="A16" s="19" t="s">
        <v>4</v>
      </c>
      <c r="B16" s="20">
        <f>SUM(B4:B15)</f>
        <v>172</v>
      </c>
      <c r="C16" s="45">
        <f>SUM(C4:C15)</f>
        <v>0</v>
      </c>
      <c r="D16" s="21">
        <f>SUM(D4:D15)</f>
        <v>25735004.940000001</v>
      </c>
      <c r="E16" s="15"/>
      <c r="F16" s="19" t="s">
        <v>4</v>
      </c>
      <c r="G16" s="20">
        <f>SUM(G4:G15)</f>
        <v>134</v>
      </c>
      <c r="H16" s="22">
        <f>SUM(H4:H15)</f>
        <v>0</v>
      </c>
      <c r="I16" s="23">
        <f>SUM(I4:I15)</f>
        <v>11483575</v>
      </c>
    </row>
    <row r="17" spans="1:11" ht="18.75" customHeight="1">
      <c r="A17" s="24"/>
      <c r="B17" s="25"/>
      <c r="C17" s="25"/>
      <c r="D17" s="25"/>
      <c r="E17" s="15"/>
      <c r="F17" s="25"/>
      <c r="G17" s="25"/>
      <c r="H17" s="25"/>
      <c r="I17" s="26"/>
    </row>
    <row r="18" spans="1:11" ht="18">
      <c r="A18" s="61" t="s">
        <v>20</v>
      </c>
      <c r="B18" s="27"/>
      <c r="C18" s="28"/>
      <c r="D18" s="29"/>
      <c r="E18" s="15"/>
      <c r="F18" s="61" t="s">
        <v>19</v>
      </c>
      <c r="G18" s="27"/>
      <c r="H18" s="28"/>
      <c r="I18" s="30"/>
    </row>
    <row r="19" spans="1:11" ht="21" customHeight="1">
      <c r="A19" s="31" t="s">
        <v>6</v>
      </c>
      <c r="B19" s="32" t="s">
        <v>9</v>
      </c>
      <c r="C19" s="32" t="s">
        <v>16</v>
      </c>
      <c r="D19" s="32" t="s">
        <v>0</v>
      </c>
      <c r="E19" s="11"/>
      <c r="F19" s="31" t="s">
        <v>6</v>
      </c>
      <c r="G19" s="32" t="s">
        <v>9</v>
      </c>
      <c r="H19" s="33"/>
      <c r="I19" s="34" t="s">
        <v>0</v>
      </c>
    </row>
    <row r="20" spans="1:11" ht="17.25" customHeight="1">
      <c r="A20" s="35" t="s">
        <v>14</v>
      </c>
      <c r="B20" s="47">
        <f t="shared" ref="B20:B31" si="0">B4</f>
        <v>92</v>
      </c>
      <c r="C20" s="51"/>
      <c r="D20" s="49">
        <v>16779412</v>
      </c>
      <c r="E20" s="15"/>
      <c r="F20" s="35" t="s">
        <v>14</v>
      </c>
      <c r="G20" s="47">
        <f>[3]TOTALS!$B20</f>
        <v>46</v>
      </c>
      <c r="H20" s="48"/>
      <c r="I20" s="49">
        <f>[3]TOTALS!$G20</f>
        <v>115</v>
      </c>
    </row>
    <row r="21" spans="1:11" ht="15" customHeight="1">
      <c r="A21" s="35" t="s">
        <v>15</v>
      </c>
      <c r="B21" s="47">
        <f t="shared" si="0"/>
        <v>1</v>
      </c>
      <c r="C21" s="51"/>
      <c r="D21" s="49">
        <f t="shared" ref="D21:D31" si="1">D5</f>
        <v>427728</v>
      </c>
      <c r="E21" s="15"/>
      <c r="F21" s="35" t="s">
        <v>15</v>
      </c>
      <c r="G21" s="47">
        <f>[3]TOTALS!$G21</f>
        <v>0</v>
      </c>
      <c r="H21" s="48"/>
      <c r="I21" s="49">
        <f>[3]TOTALS!$I21</f>
        <v>0</v>
      </c>
    </row>
    <row r="22" spans="1:11" ht="15" customHeight="1">
      <c r="A22" s="35" t="s">
        <v>12</v>
      </c>
      <c r="B22" s="47">
        <f t="shared" si="0"/>
        <v>0</v>
      </c>
      <c r="C22" s="51"/>
      <c r="D22" s="49">
        <f t="shared" si="1"/>
        <v>0</v>
      </c>
      <c r="E22" s="15"/>
      <c r="F22" s="35" t="s">
        <v>12</v>
      </c>
      <c r="G22" s="47">
        <f>[3]TOTALS!$G22</f>
        <v>0</v>
      </c>
      <c r="H22" s="48"/>
      <c r="I22" s="49">
        <f>[3]TOTALS!$I22</f>
        <v>0</v>
      </c>
    </row>
    <row r="23" spans="1:11" ht="16.5" customHeight="1">
      <c r="A23" s="35" t="s">
        <v>10</v>
      </c>
      <c r="B23" s="47">
        <f t="shared" si="0"/>
        <v>0</v>
      </c>
      <c r="C23" s="51"/>
      <c r="D23" s="49">
        <f t="shared" si="1"/>
        <v>0</v>
      </c>
      <c r="E23" s="15"/>
      <c r="F23" s="35" t="s">
        <v>10</v>
      </c>
      <c r="G23" s="47">
        <f>[3]TOTALS!$G23</f>
        <v>5</v>
      </c>
      <c r="H23" s="48">
        <v>40</v>
      </c>
      <c r="I23" s="49">
        <f>[3]TOTALS!$I23</f>
        <v>2609640</v>
      </c>
    </row>
    <row r="24" spans="1:11" ht="17.25" customHeight="1">
      <c r="A24" s="35" t="s">
        <v>11</v>
      </c>
      <c r="B24" s="47">
        <f t="shared" si="0"/>
        <v>0</v>
      </c>
      <c r="C24" s="51"/>
      <c r="D24" s="49">
        <f t="shared" si="1"/>
        <v>0</v>
      </c>
      <c r="E24" s="15"/>
      <c r="F24" s="35" t="s">
        <v>11</v>
      </c>
      <c r="G24" s="47">
        <f>[4]TOTALS!$G24</f>
        <v>0</v>
      </c>
      <c r="H24" s="48">
        <v>93</v>
      </c>
      <c r="I24" s="49">
        <f>[3]TOTALS!$I24</f>
        <v>0</v>
      </c>
    </row>
    <row r="25" spans="1:11" ht="17.25" customHeight="1">
      <c r="A25" s="36" t="s">
        <v>8</v>
      </c>
      <c r="B25" s="47">
        <f t="shared" si="0"/>
        <v>11</v>
      </c>
      <c r="C25" s="51"/>
      <c r="D25" s="49">
        <f t="shared" si="1"/>
        <v>262780</v>
      </c>
      <c r="E25" s="37"/>
      <c r="F25" s="36" t="s">
        <v>8</v>
      </c>
      <c r="G25" s="47">
        <f>[3]TOTALS!$G25</f>
        <v>49</v>
      </c>
      <c r="H25" s="51"/>
      <c r="I25" s="49">
        <f>[3]TOTALS!$I25</f>
        <v>866316</v>
      </c>
    </row>
    <row r="26" spans="1:11" ht="16.5" customHeight="1">
      <c r="A26" s="36" t="s">
        <v>5</v>
      </c>
      <c r="B26" s="47">
        <f t="shared" si="0"/>
        <v>6</v>
      </c>
      <c r="C26" s="53"/>
      <c r="D26" s="49">
        <f t="shared" si="1"/>
        <v>539824</v>
      </c>
      <c r="E26" s="37"/>
      <c r="F26" s="36" t="s">
        <v>5</v>
      </c>
      <c r="G26" s="47">
        <f>[3]TOTALS!$G26</f>
        <v>3</v>
      </c>
      <c r="H26" s="51"/>
      <c r="I26" s="49">
        <f>[3]TOTALS!$I26</f>
        <v>150000</v>
      </c>
    </row>
    <row r="27" spans="1:11" ht="15" customHeight="1">
      <c r="A27" s="36" t="s">
        <v>2</v>
      </c>
      <c r="B27" s="47">
        <f t="shared" si="0"/>
        <v>11</v>
      </c>
      <c r="C27" s="53"/>
      <c r="D27" s="49">
        <f t="shared" si="1"/>
        <v>0</v>
      </c>
      <c r="E27" s="37"/>
      <c r="F27" s="36" t="s">
        <v>2</v>
      </c>
      <c r="G27" s="47">
        <f>[3]TOTALS!$G27</f>
        <v>6</v>
      </c>
      <c r="H27" s="51"/>
      <c r="I27" s="49">
        <f>[3]TOTALS!$I27</f>
        <v>0</v>
      </c>
      <c r="K27" s="2"/>
    </row>
    <row r="28" spans="1:11" ht="16.5" customHeight="1">
      <c r="A28" s="36" t="s">
        <v>7</v>
      </c>
      <c r="B28" s="47">
        <f t="shared" si="0"/>
        <v>1</v>
      </c>
      <c r="C28" s="53"/>
      <c r="D28" s="49">
        <f t="shared" si="1"/>
        <v>5114554.34</v>
      </c>
      <c r="E28" s="37"/>
      <c r="F28" s="36" t="s">
        <v>7</v>
      </c>
      <c r="G28" s="47">
        <f>[3]TOTALS!$G28</f>
        <v>2</v>
      </c>
      <c r="H28" s="51"/>
      <c r="I28" s="49">
        <f>[3]TOTALS!$I28</f>
        <v>3566000</v>
      </c>
    </row>
    <row r="29" spans="1:11" ht="16.5" customHeight="1">
      <c r="A29" s="36" t="s">
        <v>13</v>
      </c>
      <c r="B29" s="47">
        <f t="shared" si="0"/>
        <v>28</v>
      </c>
      <c r="C29" s="53"/>
      <c r="D29" s="49">
        <f t="shared" si="1"/>
        <v>2171512.6</v>
      </c>
      <c r="E29" s="37"/>
      <c r="F29" s="36" t="s">
        <v>13</v>
      </c>
      <c r="G29" s="47">
        <f>[3]TOTALS!$G29</f>
        <v>15</v>
      </c>
      <c r="H29" s="51"/>
      <c r="I29" s="49">
        <f>[3]TOTALS!$I29</f>
        <v>5804292</v>
      </c>
    </row>
    <row r="30" spans="1:11" ht="15.75" customHeight="1">
      <c r="A30" s="35" t="s">
        <v>1</v>
      </c>
      <c r="B30" s="47">
        <f t="shared" si="0"/>
        <v>6</v>
      </c>
      <c r="C30" s="53"/>
      <c r="D30" s="49">
        <f t="shared" si="1"/>
        <v>439194</v>
      </c>
      <c r="E30" s="15"/>
      <c r="F30" s="35" t="s">
        <v>1</v>
      </c>
      <c r="G30" s="47">
        <f>[3]TOTALS!$G30</f>
        <v>2</v>
      </c>
      <c r="H30" s="51"/>
      <c r="I30" s="49">
        <f>[3]TOTALS!$I30</f>
        <v>195800</v>
      </c>
    </row>
    <row r="31" spans="1:11" ht="16.5" customHeight="1">
      <c r="A31" s="35" t="s">
        <v>3</v>
      </c>
      <c r="B31" s="47">
        <f t="shared" si="0"/>
        <v>16</v>
      </c>
      <c r="C31" s="53"/>
      <c r="D31" s="49">
        <f t="shared" si="1"/>
        <v>0</v>
      </c>
      <c r="E31" s="15"/>
      <c r="F31" s="35" t="s">
        <v>3</v>
      </c>
      <c r="G31" s="47">
        <f>[3]TOTALS!$G31</f>
        <v>7</v>
      </c>
      <c r="H31" s="52"/>
      <c r="I31" s="49">
        <f>[3]TOTALS!$I31</f>
        <v>0</v>
      </c>
    </row>
    <row r="32" spans="1:11" ht="15.75" customHeight="1">
      <c r="A32" s="19" t="s">
        <v>4</v>
      </c>
      <c r="B32" s="38">
        <f>SUM(B20:B31)</f>
        <v>172</v>
      </c>
      <c r="C32" s="45">
        <f>SUM(C20:C31)</f>
        <v>0</v>
      </c>
      <c r="D32" s="39">
        <f>SUM(D20:D31)</f>
        <v>25735004.940000001</v>
      </c>
      <c r="E32" s="40"/>
      <c r="F32" s="19" t="s">
        <v>4</v>
      </c>
      <c r="G32" s="46">
        <f>SUM(G20:G31)</f>
        <v>135</v>
      </c>
      <c r="H32" s="22">
        <f>SUM(H20:H31)</f>
        <v>133</v>
      </c>
      <c r="I32" s="41">
        <f>SUM(I20:I31)</f>
        <v>13192163</v>
      </c>
    </row>
    <row r="33" spans="2:4" ht="15.75" customHeight="1">
      <c r="B33" s="5"/>
      <c r="C33" s="5"/>
      <c r="D33" s="5"/>
    </row>
    <row r="34" spans="2:4" ht="16.5" customHeight="1">
      <c r="C34" s="44"/>
      <c r="D34" s="1"/>
    </row>
    <row r="35" spans="2:4">
      <c r="C35" s="44"/>
    </row>
    <row r="36" spans="2:4">
      <c r="C36" s="5"/>
    </row>
    <row r="37" spans="2:4" ht="22.5" customHeight="1"/>
  </sheetData>
  <phoneticPr fontId="3" type="noConversion"/>
  <pageMargins left="0.5" right="0.5" top="1" bottom="1" header="0.5" footer="0.5"/>
  <pageSetup scale="78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4BB3-50D5-493D-A4E5-E79E0788C0D2}">
  <dimension ref="A1:I161"/>
  <sheetViews>
    <sheetView workbookViewId="0">
      <selection activeCell="A161" sqref="A161:XFD161"/>
    </sheetView>
  </sheetViews>
  <sheetFormatPr defaultRowHeight="12.75"/>
  <cols>
    <col min="1" max="1" width="54.42578125" customWidth="1"/>
    <col min="2" max="2" width="19.140625" customWidth="1"/>
    <col min="3" max="3" width="27.5703125" customWidth="1"/>
    <col min="4" max="4" width="59.5703125" customWidth="1"/>
    <col min="5" max="5" width="42.28515625" customWidth="1"/>
    <col min="6" max="6" width="11.28515625" customWidth="1"/>
    <col min="7" max="7" width="12.140625" customWidth="1"/>
    <col min="8" max="8" width="11.28515625" customWidth="1"/>
    <col min="9" max="9" width="11.7109375" customWidth="1"/>
    <col min="11" max="11" width="11" customWidth="1"/>
  </cols>
  <sheetData>
    <row r="1" spans="1:9" ht="15">
      <c r="A1" s="63" t="s">
        <v>21</v>
      </c>
      <c r="B1" s="63" t="s">
        <v>21</v>
      </c>
      <c r="C1" s="63" t="s">
        <v>21</v>
      </c>
      <c r="D1" s="63" t="s">
        <v>21</v>
      </c>
      <c r="E1" s="63" t="s">
        <v>21</v>
      </c>
      <c r="F1" s="63" t="s">
        <v>21</v>
      </c>
      <c r="G1" s="63" t="s">
        <v>21</v>
      </c>
      <c r="H1" s="63" t="s">
        <v>21</v>
      </c>
      <c r="I1" s="63" t="s">
        <v>21</v>
      </c>
    </row>
    <row r="2" spans="1:9" s="66" customFormat="1" ht="15">
      <c r="A2" s="65" t="s">
        <v>447</v>
      </c>
      <c r="B2" s="65" t="s">
        <v>21</v>
      </c>
      <c r="C2" s="65" t="s">
        <v>21</v>
      </c>
      <c r="D2" s="65" t="s">
        <v>21</v>
      </c>
      <c r="E2" s="65" t="s">
        <v>21</v>
      </c>
      <c r="F2" s="65" t="s">
        <v>21</v>
      </c>
      <c r="G2" s="65" t="s">
        <v>21</v>
      </c>
      <c r="H2" s="65" t="s">
        <v>21</v>
      </c>
      <c r="I2" s="65" t="s">
        <v>21</v>
      </c>
    </row>
    <row r="3" spans="1:9" ht="1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64" t="s">
        <v>0</v>
      </c>
    </row>
    <row r="4" spans="1:9" ht="15">
      <c r="A4" s="64" t="s">
        <v>345</v>
      </c>
      <c r="B4" s="64" t="s">
        <v>448</v>
      </c>
      <c r="C4" s="64" t="s">
        <v>449</v>
      </c>
      <c r="D4" s="64" t="s">
        <v>450</v>
      </c>
      <c r="E4" s="64" t="s">
        <v>451</v>
      </c>
      <c r="F4" s="64">
        <v>2</v>
      </c>
      <c r="G4" s="64">
        <v>0</v>
      </c>
      <c r="H4" s="64">
        <v>0</v>
      </c>
      <c r="I4" s="64">
        <v>6000</v>
      </c>
    </row>
    <row r="5" spans="1:9" ht="15">
      <c r="A5" s="64" t="s">
        <v>210</v>
      </c>
      <c r="B5" s="64" t="s">
        <v>452</v>
      </c>
      <c r="C5" s="64" t="s">
        <v>453</v>
      </c>
      <c r="D5" s="64" t="s">
        <v>454</v>
      </c>
      <c r="E5" s="64" t="s">
        <v>455</v>
      </c>
      <c r="F5" s="64">
        <v>2</v>
      </c>
      <c r="G5" s="64">
        <v>0</v>
      </c>
      <c r="H5" s="64">
        <v>0</v>
      </c>
      <c r="I5" s="64">
        <v>10000</v>
      </c>
    </row>
    <row r="6" spans="1:9" s="66" customFormat="1" ht="15">
      <c r="A6" s="65" t="s">
        <v>21</v>
      </c>
      <c r="B6" s="65" t="s">
        <v>21</v>
      </c>
      <c r="C6" s="65" t="s">
        <v>21</v>
      </c>
      <c r="D6" s="65" t="s">
        <v>21</v>
      </c>
      <c r="E6" s="65" t="s">
        <v>4</v>
      </c>
      <c r="F6" s="65">
        <v>2</v>
      </c>
      <c r="G6" s="65">
        <v>0</v>
      </c>
      <c r="H6" s="65">
        <v>0</v>
      </c>
      <c r="I6" s="65">
        <v>16000</v>
      </c>
    </row>
    <row r="7" spans="1:9" s="66" customFormat="1" ht="15">
      <c r="A7" s="65" t="s">
        <v>456</v>
      </c>
      <c r="B7" s="65" t="s">
        <v>21</v>
      </c>
      <c r="C7" s="65" t="s">
        <v>21</v>
      </c>
      <c r="D7" s="65" t="s">
        <v>21</v>
      </c>
      <c r="E7" s="65" t="s">
        <v>21</v>
      </c>
      <c r="F7" s="65" t="s">
        <v>21</v>
      </c>
      <c r="G7" s="65" t="s">
        <v>21</v>
      </c>
      <c r="H7" s="65" t="s">
        <v>21</v>
      </c>
      <c r="I7" s="65" t="s">
        <v>21</v>
      </c>
    </row>
    <row r="8" spans="1:9" ht="15">
      <c r="A8" s="64" t="s">
        <v>23</v>
      </c>
      <c r="B8" s="64" t="s">
        <v>24</v>
      </c>
      <c r="C8" s="64" t="s">
        <v>25</v>
      </c>
      <c r="D8" s="64" t="s">
        <v>26</v>
      </c>
      <c r="E8" s="64" t="s">
        <v>27</v>
      </c>
      <c r="F8" s="64" t="s">
        <v>28</v>
      </c>
      <c r="G8" s="64" t="s">
        <v>29</v>
      </c>
      <c r="H8" s="64" t="s">
        <v>30</v>
      </c>
      <c r="I8" s="64" t="s">
        <v>0</v>
      </c>
    </row>
    <row r="9" spans="1:9" ht="15">
      <c r="A9" s="64" t="s">
        <v>370</v>
      </c>
      <c r="B9" s="64" t="s">
        <v>457</v>
      </c>
      <c r="C9" s="64" t="s">
        <v>458</v>
      </c>
      <c r="D9" s="64" t="s">
        <v>459</v>
      </c>
      <c r="E9" s="64" t="s">
        <v>460</v>
      </c>
      <c r="F9" s="64">
        <v>2</v>
      </c>
      <c r="G9" s="64">
        <v>0</v>
      </c>
      <c r="H9" s="64">
        <v>0</v>
      </c>
      <c r="I9" s="64">
        <v>6830</v>
      </c>
    </row>
    <row r="10" spans="1:9" ht="15">
      <c r="A10" s="64" t="s">
        <v>232</v>
      </c>
      <c r="B10" s="64" t="s">
        <v>461</v>
      </c>
      <c r="C10" s="64" t="s">
        <v>462</v>
      </c>
      <c r="D10" s="64" t="s">
        <v>463</v>
      </c>
      <c r="E10" s="64" t="s">
        <v>464</v>
      </c>
      <c r="F10" s="64">
        <v>2</v>
      </c>
      <c r="G10" s="64">
        <v>1523</v>
      </c>
      <c r="H10" s="64">
        <v>394</v>
      </c>
      <c r="I10" s="64">
        <v>5000</v>
      </c>
    </row>
    <row r="11" spans="1:9" ht="15">
      <c r="A11" s="64" t="s">
        <v>252</v>
      </c>
      <c r="B11" s="64" t="s">
        <v>465</v>
      </c>
      <c r="C11" s="64" t="s">
        <v>466</v>
      </c>
      <c r="D11" s="64" t="s">
        <v>467</v>
      </c>
      <c r="E11" s="64" t="s">
        <v>468</v>
      </c>
      <c r="F11" s="64">
        <v>2</v>
      </c>
      <c r="G11" s="64">
        <v>1000</v>
      </c>
      <c r="H11" s="64">
        <v>200</v>
      </c>
      <c r="I11" s="64">
        <v>35000</v>
      </c>
    </row>
    <row r="12" spans="1:9" ht="15">
      <c r="A12" s="64" t="s">
        <v>156</v>
      </c>
      <c r="B12" s="64" t="s">
        <v>469</v>
      </c>
      <c r="C12" s="64" t="s">
        <v>470</v>
      </c>
      <c r="D12" s="64" t="s">
        <v>471</v>
      </c>
      <c r="E12" s="64" t="s">
        <v>472</v>
      </c>
      <c r="F12" s="64">
        <v>2</v>
      </c>
      <c r="G12" s="64">
        <v>2230</v>
      </c>
      <c r="H12" s="64">
        <v>300</v>
      </c>
      <c r="I12" s="64">
        <v>2000</v>
      </c>
    </row>
    <row r="13" spans="1:9" ht="15">
      <c r="A13" s="64" t="s">
        <v>33</v>
      </c>
      <c r="B13" s="64" t="s">
        <v>473</v>
      </c>
      <c r="C13" s="64" t="s">
        <v>474</v>
      </c>
      <c r="D13" s="64" t="s">
        <v>475</v>
      </c>
      <c r="E13" s="64" t="s">
        <v>476</v>
      </c>
      <c r="F13" s="64">
        <v>2</v>
      </c>
      <c r="G13" s="64">
        <v>1008</v>
      </c>
      <c r="H13" s="64">
        <v>0</v>
      </c>
      <c r="I13" s="64">
        <v>5000</v>
      </c>
    </row>
    <row r="14" spans="1:9" ht="15">
      <c r="A14" s="64" t="s">
        <v>61</v>
      </c>
      <c r="B14" s="64" t="s">
        <v>477</v>
      </c>
      <c r="C14" s="64" t="s">
        <v>478</v>
      </c>
      <c r="D14" s="64" t="s">
        <v>479</v>
      </c>
      <c r="E14" s="64" t="s">
        <v>480</v>
      </c>
      <c r="F14" s="64">
        <v>2</v>
      </c>
      <c r="G14" s="64">
        <v>1242</v>
      </c>
      <c r="H14" s="64">
        <v>264</v>
      </c>
      <c r="I14" s="64">
        <v>43500</v>
      </c>
    </row>
    <row r="15" spans="1:9" ht="15">
      <c r="A15" s="64" t="s">
        <v>210</v>
      </c>
      <c r="B15" s="64" t="s">
        <v>481</v>
      </c>
      <c r="C15" s="64" t="s">
        <v>482</v>
      </c>
      <c r="D15" s="64" t="s">
        <v>483</v>
      </c>
      <c r="E15" s="64" t="s">
        <v>484</v>
      </c>
      <c r="F15" s="64">
        <v>2</v>
      </c>
      <c r="G15" s="64">
        <v>0</v>
      </c>
      <c r="H15" s="64">
        <v>0</v>
      </c>
      <c r="I15" s="64">
        <v>30000</v>
      </c>
    </row>
    <row r="16" spans="1:9" ht="15">
      <c r="A16" s="64" t="s">
        <v>345</v>
      </c>
      <c r="B16" s="64" t="s">
        <v>485</v>
      </c>
      <c r="C16" s="64" t="s">
        <v>486</v>
      </c>
      <c r="D16" s="64" t="s">
        <v>487</v>
      </c>
      <c r="E16" s="64" t="s">
        <v>488</v>
      </c>
      <c r="F16" s="64">
        <v>2</v>
      </c>
      <c r="G16" s="64">
        <v>1986</v>
      </c>
      <c r="H16" s="64">
        <v>0</v>
      </c>
      <c r="I16" s="64">
        <v>114350</v>
      </c>
    </row>
    <row r="17" spans="1:9" s="66" customFormat="1" ht="15">
      <c r="A17" s="65" t="s">
        <v>21</v>
      </c>
      <c r="B17" s="65" t="s">
        <v>21</v>
      </c>
      <c r="C17" s="65" t="s">
        <v>21</v>
      </c>
      <c r="D17" s="65" t="s">
        <v>21</v>
      </c>
      <c r="E17" s="65" t="s">
        <v>4</v>
      </c>
      <c r="F17" s="65">
        <v>8</v>
      </c>
      <c r="G17" s="65">
        <v>8989</v>
      </c>
      <c r="H17" s="65">
        <v>1158</v>
      </c>
      <c r="I17" s="65">
        <v>241680</v>
      </c>
    </row>
    <row r="18" spans="1:9" s="66" customFormat="1" ht="15">
      <c r="A18" s="65" t="s">
        <v>489</v>
      </c>
      <c r="B18" s="65" t="s">
        <v>21</v>
      </c>
      <c r="C18" s="65" t="s">
        <v>21</v>
      </c>
      <c r="D18" s="65" t="s">
        <v>21</v>
      </c>
      <c r="E18" s="65" t="s">
        <v>21</v>
      </c>
      <c r="F18" s="65" t="s">
        <v>21</v>
      </c>
      <c r="G18" s="65" t="s">
        <v>21</v>
      </c>
      <c r="H18" s="65" t="s">
        <v>21</v>
      </c>
      <c r="I18" s="65" t="s">
        <v>21</v>
      </c>
    </row>
    <row r="19" spans="1:9" ht="15">
      <c r="A19" s="64" t="s">
        <v>23</v>
      </c>
      <c r="B19" s="64" t="s">
        <v>24</v>
      </c>
      <c r="C19" s="64" t="s">
        <v>25</v>
      </c>
      <c r="D19" s="64" t="s">
        <v>26</v>
      </c>
      <c r="E19" s="64" t="s">
        <v>27</v>
      </c>
      <c r="F19" s="64" t="s">
        <v>28</v>
      </c>
      <c r="G19" s="64" t="s">
        <v>29</v>
      </c>
      <c r="H19" s="64" t="s">
        <v>30</v>
      </c>
      <c r="I19" s="64" t="s">
        <v>0</v>
      </c>
    </row>
    <row r="20" spans="1:9" ht="15">
      <c r="A20" s="64" t="s">
        <v>370</v>
      </c>
      <c r="B20" s="64" t="s">
        <v>490</v>
      </c>
      <c r="C20" s="64" t="s">
        <v>491</v>
      </c>
      <c r="D20" s="64" t="s">
        <v>492</v>
      </c>
      <c r="E20" s="64" t="s">
        <v>493</v>
      </c>
      <c r="F20" s="64">
        <v>2</v>
      </c>
      <c r="G20" s="64">
        <v>1744</v>
      </c>
      <c r="H20" s="64">
        <v>0</v>
      </c>
      <c r="I20" s="64">
        <v>5100</v>
      </c>
    </row>
    <row r="21" spans="1:9" s="66" customFormat="1" ht="15">
      <c r="A21" s="65" t="s">
        <v>21</v>
      </c>
      <c r="B21" s="65" t="s">
        <v>21</v>
      </c>
      <c r="C21" s="65" t="s">
        <v>21</v>
      </c>
      <c r="D21" s="65" t="s">
        <v>21</v>
      </c>
      <c r="E21" s="65" t="s">
        <v>4</v>
      </c>
      <c r="F21" s="65">
        <v>1</v>
      </c>
      <c r="G21" s="65">
        <v>1744</v>
      </c>
      <c r="H21" s="65">
        <v>0</v>
      </c>
      <c r="I21" s="65">
        <v>5100</v>
      </c>
    </row>
    <row r="22" spans="1:9" s="66" customFormat="1" ht="15">
      <c r="A22" s="65" t="s">
        <v>494</v>
      </c>
      <c r="B22" s="65" t="s">
        <v>21</v>
      </c>
      <c r="C22" s="65" t="s">
        <v>21</v>
      </c>
      <c r="D22" s="65" t="s">
        <v>21</v>
      </c>
      <c r="E22" s="65" t="s">
        <v>21</v>
      </c>
      <c r="F22" s="65" t="s">
        <v>21</v>
      </c>
      <c r="G22" s="65" t="s">
        <v>21</v>
      </c>
      <c r="H22" s="65" t="s">
        <v>21</v>
      </c>
      <c r="I22" s="65" t="s">
        <v>21</v>
      </c>
    </row>
    <row r="23" spans="1:9" ht="15">
      <c r="A23" s="64" t="s">
        <v>23</v>
      </c>
      <c r="B23" s="64" t="s">
        <v>24</v>
      </c>
      <c r="C23" s="64" t="s">
        <v>25</v>
      </c>
      <c r="D23" s="64" t="s">
        <v>26</v>
      </c>
      <c r="E23" s="64" t="s">
        <v>27</v>
      </c>
      <c r="F23" s="64" t="s">
        <v>28</v>
      </c>
      <c r="G23" s="64" t="s">
        <v>29</v>
      </c>
      <c r="H23" s="64" t="s">
        <v>30</v>
      </c>
      <c r="I23" s="64" t="s">
        <v>0</v>
      </c>
    </row>
    <row r="24" spans="1:9" ht="15">
      <c r="A24" s="64" t="s">
        <v>74</v>
      </c>
      <c r="B24" s="64" t="s">
        <v>495</v>
      </c>
      <c r="C24" s="64" t="s">
        <v>496</v>
      </c>
      <c r="D24" s="64" t="s">
        <v>497</v>
      </c>
      <c r="E24" s="64" t="s">
        <v>498</v>
      </c>
      <c r="F24" s="64">
        <v>2</v>
      </c>
      <c r="G24" s="64">
        <v>0</v>
      </c>
      <c r="H24" s="64">
        <v>400</v>
      </c>
      <c r="I24" s="64">
        <v>75000</v>
      </c>
    </row>
    <row r="25" spans="1:9" s="66" customFormat="1" ht="15">
      <c r="A25" s="65" t="s">
        <v>21</v>
      </c>
      <c r="B25" s="65" t="s">
        <v>21</v>
      </c>
      <c r="C25" s="65" t="s">
        <v>21</v>
      </c>
      <c r="D25" s="65" t="s">
        <v>21</v>
      </c>
      <c r="E25" s="65" t="s">
        <v>4</v>
      </c>
      <c r="F25" s="65">
        <v>1</v>
      </c>
      <c r="G25" s="65">
        <v>0</v>
      </c>
      <c r="H25" s="65">
        <v>400</v>
      </c>
      <c r="I25" s="65">
        <v>75000</v>
      </c>
    </row>
    <row r="26" spans="1:9" s="66" customFormat="1" ht="15">
      <c r="A26" s="65" t="s">
        <v>499</v>
      </c>
      <c r="B26" s="65" t="s">
        <v>21</v>
      </c>
      <c r="C26" s="65" t="s">
        <v>21</v>
      </c>
      <c r="D26" s="65" t="s">
        <v>21</v>
      </c>
      <c r="E26" s="65" t="s">
        <v>21</v>
      </c>
      <c r="F26" s="65" t="s">
        <v>21</v>
      </c>
      <c r="G26" s="65" t="s">
        <v>21</v>
      </c>
      <c r="H26" s="65" t="s">
        <v>21</v>
      </c>
      <c r="I26" s="65" t="s">
        <v>21</v>
      </c>
    </row>
    <row r="27" spans="1:9" ht="15">
      <c r="A27" s="64" t="s">
        <v>23</v>
      </c>
      <c r="B27" s="64" t="s">
        <v>24</v>
      </c>
      <c r="C27" s="64" t="s">
        <v>25</v>
      </c>
      <c r="D27" s="64" t="s">
        <v>26</v>
      </c>
      <c r="E27" s="64" t="s">
        <v>27</v>
      </c>
      <c r="F27" s="64" t="s">
        <v>28</v>
      </c>
      <c r="G27" s="64" t="s">
        <v>29</v>
      </c>
      <c r="H27" s="64" t="s">
        <v>30</v>
      </c>
      <c r="I27" s="64" t="s">
        <v>0</v>
      </c>
    </row>
    <row r="28" spans="1:9" ht="15">
      <c r="A28" s="64" t="s">
        <v>92</v>
      </c>
      <c r="B28" s="64" t="s">
        <v>500</v>
      </c>
      <c r="C28" s="64" t="s">
        <v>501</v>
      </c>
      <c r="D28" s="64" t="s">
        <v>502</v>
      </c>
      <c r="E28" s="64" t="s">
        <v>503</v>
      </c>
      <c r="F28" s="64">
        <v>1</v>
      </c>
      <c r="G28" s="64">
        <v>1482</v>
      </c>
      <c r="H28" s="64">
        <v>453</v>
      </c>
      <c r="I28" s="64">
        <v>127710</v>
      </c>
    </row>
    <row r="29" spans="1:9" ht="15">
      <c r="A29" s="64" t="s">
        <v>232</v>
      </c>
      <c r="B29" s="64" t="s">
        <v>504</v>
      </c>
      <c r="C29" s="64" t="s">
        <v>505</v>
      </c>
      <c r="D29" s="64" t="s">
        <v>506</v>
      </c>
      <c r="E29" s="64" t="s">
        <v>503</v>
      </c>
      <c r="F29" s="64">
        <v>1</v>
      </c>
      <c r="G29" s="64">
        <v>1268</v>
      </c>
      <c r="H29" s="64">
        <v>460</v>
      </c>
      <c r="I29" s="64">
        <v>114048</v>
      </c>
    </row>
    <row r="30" spans="1:9" ht="15">
      <c r="A30" s="64" t="s">
        <v>232</v>
      </c>
      <c r="B30" s="64" t="s">
        <v>507</v>
      </c>
      <c r="C30" s="64" t="s">
        <v>508</v>
      </c>
      <c r="D30" s="64" t="s">
        <v>509</v>
      </c>
      <c r="E30" s="64" t="s">
        <v>510</v>
      </c>
      <c r="F30" s="64">
        <v>1</v>
      </c>
      <c r="G30" s="64">
        <v>1510</v>
      </c>
      <c r="H30" s="64">
        <v>512</v>
      </c>
      <c r="I30" s="64">
        <v>133452</v>
      </c>
    </row>
    <row r="31" spans="1:9" ht="15">
      <c r="A31" s="64" t="s">
        <v>232</v>
      </c>
      <c r="B31" s="64" t="s">
        <v>511</v>
      </c>
      <c r="C31" s="64" t="s">
        <v>512</v>
      </c>
      <c r="D31" s="64" t="s">
        <v>513</v>
      </c>
      <c r="E31" s="64" t="s">
        <v>510</v>
      </c>
      <c r="F31" s="64">
        <v>1</v>
      </c>
      <c r="G31" s="64">
        <v>1510</v>
      </c>
      <c r="H31" s="64">
        <v>512</v>
      </c>
      <c r="I31" s="64">
        <v>133452</v>
      </c>
    </row>
    <row r="32" spans="1:9" ht="15">
      <c r="A32" s="64" t="s">
        <v>232</v>
      </c>
      <c r="B32" s="64" t="s">
        <v>514</v>
      </c>
      <c r="C32" s="64" t="s">
        <v>515</v>
      </c>
      <c r="D32" s="64" t="s">
        <v>516</v>
      </c>
      <c r="E32" s="64" t="s">
        <v>510</v>
      </c>
      <c r="F32" s="64">
        <v>1</v>
      </c>
      <c r="G32" s="64">
        <v>1262</v>
      </c>
      <c r="H32" s="64">
        <v>429</v>
      </c>
      <c r="I32" s="64">
        <v>111606</v>
      </c>
    </row>
    <row r="33" spans="1:9" ht="15">
      <c r="A33" s="64" t="s">
        <v>232</v>
      </c>
      <c r="B33" s="64" t="s">
        <v>517</v>
      </c>
      <c r="C33" s="64" t="s">
        <v>518</v>
      </c>
      <c r="D33" s="64" t="s">
        <v>519</v>
      </c>
      <c r="E33" s="64" t="s">
        <v>503</v>
      </c>
      <c r="F33" s="64">
        <v>1</v>
      </c>
      <c r="G33" s="64">
        <v>1809</v>
      </c>
      <c r="H33" s="64">
        <v>555</v>
      </c>
      <c r="I33" s="64">
        <v>153660</v>
      </c>
    </row>
    <row r="34" spans="1:9" ht="15">
      <c r="A34" s="64" t="s">
        <v>232</v>
      </c>
      <c r="B34" s="64" t="s">
        <v>520</v>
      </c>
      <c r="C34" s="64" t="s">
        <v>521</v>
      </c>
      <c r="D34" s="64" t="s">
        <v>522</v>
      </c>
      <c r="E34" s="64" t="s">
        <v>503</v>
      </c>
      <c r="F34" s="64">
        <v>1</v>
      </c>
      <c r="G34" s="64">
        <v>1797</v>
      </c>
      <c r="H34" s="64">
        <v>407</v>
      </c>
      <c r="I34" s="64">
        <v>143260</v>
      </c>
    </row>
    <row r="35" spans="1:9" ht="15">
      <c r="A35" s="64" t="s">
        <v>232</v>
      </c>
      <c r="B35" s="64" t="s">
        <v>523</v>
      </c>
      <c r="C35" s="64" t="s">
        <v>524</v>
      </c>
      <c r="D35" s="64" t="s">
        <v>525</v>
      </c>
      <c r="E35" s="64" t="s">
        <v>503</v>
      </c>
      <c r="F35" s="64">
        <v>1</v>
      </c>
      <c r="G35" s="64">
        <v>1482</v>
      </c>
      <c r="H35" s="64">
        <v>453</v>
      </c>
      <c r="I35" s="64">
        <v>125775</v>
      </c>
    </row>
    <row r="36" spans="1:9" ht="15">
      <c r="A36" s="64" t="s">
        <v>175</v>
      </c>
      <c r="B36" s="64" t="s">
        <v>526</v>
      </c>
      <c r="C36" s="64" t="s">
        <v>527</v>
      </c>
      <c r="D36" s="64" t="s">
        <v>528</v>
      </c>
      <c r="E36" s="64" t="s">
        <v>529</v>
      </c>
      <c r="F36" s="64">
        <v>1</v>
      </c>
      <c r="G36" s="64">
        <v>1744</v>
      </c>
      <c r="H36" s="64">
        <v>504</v>
      </c>
      <c r="I36" s="64">
        <v>140651</v>
      </c>
    </row>
    <row r="37" spans="1:9" ht="15">
      <c r="A37" s="64" t="s">
        <v>175</v>
      </c>
      <c r="B37" s="64" t="s">
        <v>530</v>
      </c>
      <c r="C37" s="64" t="s">
        <v>350</v>
      </c>
      <c r="D37" s="64" t="s">
        <v>351</v>
      </c>
      <c r="E37" s="64" t="s">
        <v>529</v>
      </c>
      <c r="F37" s="64">
        <v>1</v>
      </c>
      <c r="G37" s="64">
        <v>1338</v>
      </c>
      <c r="H37" s="64">
        <v>494</v>
      </c>
      <c r="I37" s="64">
        <v>121940</v>
      </c>
    </row>
    <row r="38" spans="1:9" ht="15">
      <c r="A38" s="64" t="s">
        <v>175</v>
      </c>
      <c r="B38" s="64" t="s">
        <v>531</v>
      </c>
      <c r="C38" s="64" t="s">
        <v>532</v>
      </c>
      <c r="D38" s="64" t="s">
        <v>533</v>
      </c>
      <c r="E38" s="64" t="s">
        <v>529</v>
      </c>
      <c r="F38" s="64">
        <v>1</v>
      </c>
      <c r="G38" s="64">
        <v>1882</v>
      </c>
      <c r="H38" s="64">
        <v>580</v>
      </c>
      <c r="I38" s="64">
        <v>149138</v>
      </c>
    </row>
    <row r="39" spans="1:9" ht="15">
      <c r="A39" s="64" t="s">
        <v>175</v>
      </c>
      <c r="B39" s="64" t="s">
        <v>534</v>
      </c>
      <c r="C39" s="64" t="s">
        <v>347</v>
      </c>
      <c r="D39" s="64" t="s">
        <v>348</v>
      </c>
      <c r="E39" s="64" t="s">
        <v>529</v>
      </c>
      <c r="F39" s="64">
        <v>1</v>
      </c>
      <c r="G39" s="64">
        <v>1507</v>
      </c>
      <c r="H39" s="64">
        <v>425</v>
      </c>
      <c r="I39" s="64">
        <v>127512</v>
      </c>
    </row>
    <row r="40" spans="1:9" ht="15">
      <c r="A40" s="64" t="s">
        <v>33</v>
      </c>
      <c r="B40" s="64" t="s">
        <v>535</v>
      </c>
      <c r="C40" s="64" t="s">
        <v>536</v>
      </c>
      <c r="D40" s="64" t="s">
        <v>537</v>
      </c>
      <c r="E40" s="64" t="s">
        <v>538</v>
      </c>
      <c r="F40" s="64">
        <v>1</v>
      </c>
      <c r="G40" s="64">
        <v>1918</v>
      </c>
      <c r="H40" s="64">
        <v>616</v>
      </c>
      <c r="I40" s="64">
        <v>167244</v>
      </c>
    </row>
    <row r="41" spans="1:9" ht="15">
      <c r="A41" s="64" t="s">
        <v>33</v>
      </c>
      <c r="B41" s="64" t="s">
        <v>539</v>
      </c>
      <c r="C41" s="64" t="s">
        <v>540</v>
      </c>
      <c r="D41" s="64" t="s">
        <v>541</v>
      </c>
      <c r="E41" s="64" t="s">
        <v>538</v>
      </c>
      <c r="F41" s="64">
        <v>1</v>
      </c>
      <c r="G41" s="64">
        <v>1855</v>
      </c>
      <c r="H41" s="64">
        <v>604</v>
      </c>
      <c r="I41" s="64">
        <v>162294</v>
      </c>
    </row>
    <row r="42" spans="1:9" ht="15">
      <c r="A42" s="64" t="s">
        <v>232</v>
      </c>
      <c r="B42" s="64" t="s">
        <v>542</v>
      </c>
      <c r="C42" s="64" t="s">
        <v>543</v>
      </c>
      <c r="D42" s="64" t="s">
        <v>544</v>
      </c>
      <c r="E42" s="64" t="s">
        <v>436</v>
      </c>
      <c r="F42" s="64">
        <v>1</v>
      </c>
      <c r="G42" s="64">
        <v>1794</v>
      </c>
      <c r="H42" s="64">
        <v>660</v>
      </c>
      <c r="I42" s="64">
        <v>229386</v>
      </c>
    </row>
    <row r="43" spans="1:9" ht="15">
      <c r="A43" s="64" t="s">
        <v>61</v>
      </c>
      <c r="B43" s="64" t="s">
        <v>545</v>
      </c>
      <c r="C43" s="64" t="s">
        <v>546</v>
      </c>
      <c r="D43" s="64" t="s">
        <v>547</v>
      </c>
      <c r="E43" s="64" t="s">
        <v>538</v>
      </c>
      <c r="F43" s="64">
        <v>1</v>
      </c>
      <c r="G43" s="64">
        <v>1804</v>
      </c>
      <c r="H43" s="64">
        <v>584</v>
      </c>
      <c r="I43" s="64">
        <v>157608</v>
      </c>
    </row>
    <row r="44" spans="1:9" ht="15">
      <c r="A44" s="64" t="s">
        <v>187</v>
      </c>
      <c r="B44" s="64" t="s">
        <v>548</v>
      </c>
      <c r="C44" s="64" t="s">
        <v>549</v>
      </c>
      <c r="D44" s="64" t="s">
        <v>550</v>
      </c>
      <c r="E44" s="64" t="s">
        <v>551</v>
      </c>
      <c r="F44" s="64">
        <v>1</v>
      </c>
      <c r="G44" s="64">
        <v>1210</v>
      </c>
      <c r="H44" s="64">
        <v>81</v>
      </c>
      <c r="I44" s="64">
        <v>125000</v>
      </c>
    </row>
    <row r="45" spans="1:9" ht="15">
      <c r="A45" s="64" t="s">
        <v>74</v>
      </c>
      <c r="B45" s="64" t="s">
        <v>552</v>
      </c>
      <c r="C45" s="64" t="s">
        <v>553</v>
      </c>
      <c r="D45" s="64" t="s">
        <v>554</v>
      </c>
      <c r="E45" s="64" t="s">
        <v>555</v>
      </c>
      <c r="F45" s="64">
        <v>1</v>
      </c>
      <c r="G45" s="64">
        <v>1833</v>
      </c>
      <c r="H45" s="64">
        <v>817</v>
      </c>
      <c r="I45" s="64">
        <v>174900</v>
      </c>
    </row>
    <row r="46" spans="1:9" ht="15">
      <c r="A46" s="64" t="s">
        <v>74</v>
      </c>
      <c r="B46" s="64" t="s">
        <v>556</v>
      </c>
      <c r="C46" s="64" t="s">
        <v>557</v>
      </c>
      <c r="D46" s="64" t="s">
        <v>558</v>
      </c>
      <c r="E46" s="64" t="s">
        <v>559</v>
      </c>
      <c r="F46" s="64">
        <v>1</v>
      </c>
      <c r="G46" s="64">
        <v>2886</v>
      </c>
      <c r="H46" s="64">
        <v>724</v>
      </c>
      <c r="I46" s="64">
        <v>201880</v>
      </c>
    </row>
    <row r="47" spans="1:9" ht="15">
      <c r="A47" s="64" t="s">
        <v>232</v>
      </c>
      <c r="B47" s="64" t="s">
        <v>560</v>
      </c>
      <c r="C47" s="64" t="s">
        <v>302</v>
      </c>
      <c r="D47" s="64" t="s">
        <v>303</v>
      </c>
      <c r="E47" s="64" t="s">
        <v>529</v>
      </c>
      <c r="F47" s="64">
        <v>1</v>
      </c>
      <c r="G47" s="64">
        <v>1562</v>
      </c>
      <c r="H47" s="64">
        <v>536</v>
      </c>
      <c r="I47" s="64">
        <v>129474</v>
      </c>
    </row>
    <row r="48" spans="1:9" ht="15">
      <c r="A48" s="64" t="s">
        <v>232</v>
      </c>
      <c r="B48" s="64" t="s">
        <v>561</v>
      </c>
      <c r="C48" s="64" t="s">
        <v>562</v>
      </c>
      <c r="D48" s="64" t="s">
        <v>563</v>
      </c>
      <c r="E48" s="64" t="s">
        <v>503</v>
      </c>
      <c r="F48" s="64">
        <v>1</v>
      </c>
      <c r="G48" s="64">
        <v>1675</v>
      </c>
      <c r="H48" s="64">
        <v>453</v>
      </c>
      <c r="I48" s="64">
        <v>140448</v>
      </c>
    </row>
    <row r="49" spans="1:9" ht="15">
      <c r="A49" s="64" t="s">
        <v>232</v>
      </c>
      <c r="B49" s="64" t="s">
        <v>564</v>
      </c>
      <c r="C49" s="64" t="s">
        <v>565</v>
      </c>
      <c r="D49" s="64" t="s">
        <v>566</v>
      </c>
      <c r="E49" s="64" t="s">
        <v>567</v>
      </c>
      <c r="F49" s="64">
        <v>1</v>
      </c>
      <c r="G49" s="64">
        <v>1372</v>
      </c>
      <c r="H49" s="64">
        <v>96</v>
      </c>
      <c r="I49" s="64">
        <v>130000</v>
      </c>
    </row>
    <row r="50" spans="1:9" ht="15">
      <c r="A50" s="64" t="s">
        <v>232</v>
      </c>
      <c r="B50" s="64" t="s">
        <v>568</v>
      </c>
      <c r="C50" s="64" t="s">
        <v>569</v>
      </c>
      <c r="D50" s="64" t="s">
        <v>570</v>
      </c>
      <c r="E50" s="64" t="s">
        <v>571</v>
      </c>
      <c r="F50" s="64">
        <v>1</v>
      </c>
      <c r="G50" s="64">
        <v>2023</v>
      </c>
      <c r="H50" s="64">
        <v>546</v>
      </c>
      <c r="I50" s="64">
        <v>169554</v>
      </c>
    </row>
    <row r="51" spans="1:9" ht="15">
      <c r="A51" s="64" t="s">
        <v>187</v>
      </c>
      <c r="B51" s="64" t="s">
        <v>572</v>
      </c>
      <c r="C51" s="64" t="s">
        <v>573</v>
      </c>
      <c r="D51" s="64" t="s">
        <v>574</v>
      </c>
      <c r="E51" s="64" t="s">
        <v>571</v>
      </c>
      <c r="F51" s="64">
        <v>1</v>
      </c>
      <c r="G51" s="64">
        <v>2519</v>
      </c>
      <c r="H51" s="64">
        <v>653</v>
      </c>
      <c r="I51" s="64">
        <v>209352</v>
      </c>
    </row>
    <row r="52" spans="1:9" ht="15">
      <c r="A52" s="64" t="s">
        <v>370</v>
      </c>
      <c r="B52" s="64" t="s">
        <v>575</v>
      </c>
      <c r="C52" s="64" t="s">
        <v>576</v>
      </c>
      <c r="D52" s="64" t="s">
        <v>577</v>
      </c>
      <c r="E52" s="64" t="s">
        <v>571</v>
      </c>
      <c r="F52" s="64">
        <v>1</v>
      </c>
      <c r="G52" s="64">
        <v>2519</v>
      </c>
      <c r="H52" s="64">
        <v>724</v>
      </c>
      <c r="I52" s="64">
        <v>214038</v>
      </c>
    </row>
    <row r="53" spans="1:9" ht="15">
      <c r="A53" s="64" t="s">
        <v>232</v>
      </c>
      <c r="B53" s="64" t="s">
        <v>578</v>
      </c>
      <c r="C53" s="64" t="s">
        <v>579</v>
      </c>
      <c r="D53" s="64" t="s">
        <v>580</v>
      </c>
      <c r="E53" s="64" t="s">
        <v>571</v>
      </c>
      <c r="F53" s="64">
        <v>1</v>
      </c>
      <c r="G53" s="64">
        <v>2220</v>
      </c>
      <c r="H53" s="64">
        <v>860</v>
      </c>
      <c r="I53" s="64">
        <v>203280</v>
      </c>
    </row>
    <row r="54" spans="1:9" ht="15">
      <c r="A54" s="64" t="s">
        <v>74</v>
      </c>
      <c r="B54" s="64" t="s">
        <v>581</v>
      </c>
      <c r="C54" s="64" t="s">
        <v>582</v>
      </c>
      <c r="D54" s="64" t="s">
        <v>583</v>
      </c>
      <c r="E54" s="64" t="s">
        <v>571</v>
      </c>
      <c r="F54" s="64">
        <v>1</v>
      </c>
      <c r="G54" s="64">
        <v>2297</v>
      </c>
      <c r="H54" s="64">
        <v>736</v>
      </c>
      <c r="I54" s="64">
        <v>200178</v>
      </c>
    </row>
    <row r="55" spans="1:9" ht="15">
      <c r="A55" s="64" t="s">
        <v>201</v>
      </c>
      <c r="B55" s="64" t="s">
        <v>584</v>
      </c>
      <c r="C55" s="64" t="s">
        <v>585</v>
      </c>
      <c r="D55" s="64" t="s">
        <v>586</v>
      </c>
      <c r="E55" s="64" t="s">
        <v>587</v>
      </c>
      <c r="F55" s="64">
        <v>1</v>
      </c>
      <c r="G55" s="64">
        <v>2276</v>
      </c>
      <c r="H55" s="64">
        <v>893</v>
      </c>
      <c r="I55" s="64">
        <v>345100</v>
      </c>
    </row>
    <row r="56" spans="1:9" ht="15">
      <c r="A56" s="64" t="s">
        <v>156</v>
      </c>
      <c r="B56" s="64" t="s">
        <v>588</v>
      </c>
      <c r="C56" s="64" t="s">
        <v>589</v>
      </c>
      <c r="D56" s="64" t="s">
        <v>590</v>
      </c>
      <c r="E56" s="64" t="s">
        <v>587</v>
      </c>
      <c r="F56" s="64">
        <v>1</v>
      </c>
      <c r="G56" s="64">
        <v>2012</v>
      </c>
      <c r="H56" s="64">
        <v>778</v>
      </c>
      <c r="I56" s="64">
        <v>345100</v>
      </c>
    </row>
    <row r="57" spans="1:9" ht="15">
      <c r="A57" s="64" t="s">
        <v>156</v>
      </c>
      <c r="B57" s="64" t="s">
        <v>591</v>
      </c>
      <c r="C57" s="64" t="s">
        <v>592</v>
      </c>
      <c r="D57" s="64" t="s">
        <v>593</v>
      </c>
      <c r="E57" s="64" t="s">
        <v>587</v>
      </c>
      <c r="F57" s="64">
        <v>1</v>
      </c>
      <c r="G57" s="64">
        <v>2012</v>
      </c>
      <c r="H57" s="64">
        <v>801</v>
      </c>
      <c r="I57" s="64">
        <v>345100</v>
      </c>
    </row>
    <row r="58" spans="1:9" ht="15">
      <c r="A58" s="64" t="s">
        <v>201</v>
      </c>
      <c r="B58" s="64" t="s">
        <v>594</v>
      </c>
      <c r="C58" s="64" t="s">
        <v>595</v>
      </c>
      <c r="D58" s="64" t="s">
        <v>596</v>
      </c>
      <c r="E58" s="64" t="s">
        <v>587</v>
      </c>
      <c r="F58" s="64">
        <v>1</v>
      </c>
      <c r="G58" s="64">
        <v>2276</v>
      </c>
      <c r="H58" s="64">
        <v>893</v>
      </c>
      <c r="I58" s="64">
        <v>295855</v>
      </c>
    </row>
    <row r="59" spans="1:9" ht="15">
      <c r="A59" s="64" t="s">
        <v>54</v>
      </c>
      <c r="B59" s="64" t="s">
        <v>597</v>
      </c>
      <c r="C59" s="64" t="s">
        <v>598</v>
      </c>
      <c r="D59" s="64" t="s">
        <v>599</v>
      </c>
      <c r="E59" s="64" t="s">
        <v>510</v>
      </c>
      <c r="F59" s="64">
        <v>1</v>
      </c>
      <c r="G59" s="64">
        <v>1613</v>
      </c>
      <c r="H59" s="64">
        <v>430</v>
      </c>
      <c r="I59" s="64">
        <v>134838</v>
      </c>
    </row>
    <row r="60" spans="1:9" ht="15">
      <c r="A60" s="64" t="s">
        <v>54</v>
      </c>
      <c r="B60" s="64" t="s">
        <v>600</v>
      </c>
      <c r="C60" s="64" t="s">
        <v>601</v>
      </c>
      <c r="D60" s="64" t="s">
        <v>602</v>
      </c>
      <c r="E60" s="64" t="s">
        <v>510</v>
      </c>
      <c r="F60" s="64">
        <v>1</v>
      </c>
      <c r="G60" s="64">
        <v>1613</v>
      </c>
      <c r="H60" s="64">
        <v>430</v>
      </c>
      <c r="I60" s="64">
        <v>134838</v>
      </c>
    </row>
    <row r="61" spans="1:9" ht="15">
      <c r="A61" s="64" t="s">
        <v>170</v>
      </c>
      <c r="B61" s="64" t="s">
        <v>603</v>
      </c>
      <c r="C61" s="64" t="s">
        <v>604</v>
      </c>
      <c r="D61" s="64" t="s">
        <v>605</v>
      </c>
      <c r="E61" s="64" t="s">
        <v>606</v>
      </c>
      <c r="F61" s="64">
        <v>1</v>
      </c>
      <c r="G61" s="64">
        <v>1383</v>
      </c>
      <c r="H61" s="64">
        <v>488</v>
      </c>
      <c r="I61" s="64">
        <v>214764</v>
      </c>
    </row>
    <row r="62" spans="1:9" ht="15">
      <c r="A62" s="64" t="s">
        <v>170</v>
      </c>
      <c r="B62" s="64" t="s">
        <v>607</v>
      </c>
      <c r="C62" s="64" t="s">
        <v>608</v>
      </c>
      <c r="D62" s="64" t="s">
        <v>609</v>
      </c>
      <c r="E62" s="64" t="s">
        <v>606</v>
      </c>
      <c r="F62" s="64">
        <v>1</v>
      </c>
      <c r="G62" s="64">
        <v>1020</v>
      </c>
      <c r="H62" s="64">
        <v>574</v>
      </c>
      <c r="I62" s="64">
        <v>99000</v>
      </c>
    </row>
    <row r="63" spans="1:9" ht="15">
      <c r="A63" s="64" t="s">
        <v>170</v>
      </c>
      <c r="B63" s="64" t="s">
        <v>610</v>
      </c>
      <c r="C63" s="64" t="s">
        <v>611</v>
      </c>
      <c r="D63" s="64" t="s">
        <v>612</v>
      </c>
      <c r="E63" s="64" t="s">
        <v>606</v>
      </c>
      <c r="F63" s="64">
        <v>1</v>
      </c>
      <c r="G63" s="64">
        <v>1272</v>
      </c>
      <c r="H63" s="64">
        <v>492</v>
      </c>
      <c r="I63" s="64">
        <v>99000</v>
      </c>
    </row>
    <row r="64" spans="1:9" ht="15">
      <c r="A64" s="64" t="s">
        <v>170</v>
      </c>
      <c r="B64" s="64" t="s">
        <v>613</v>
      </c>
      <c r="C64" s="64" t="s">
        <v>614</v>
      </c>
      <c r="D64" s="64" t="s">
        <v>615</v>
      </c>
      <c r="E64" s="64" t="s">
        <v>606</v>
      </c>
      <c r="F64" s="64">
        <v>1</v>
      </c>
      <c r="G64" s="64">
        <v>1383</v>
      </c>
      <c r="H64" s="64">
        <v>488</v>
      </c>
      <c r="I64" s="64">
        <v>99000</v>
      </c>
    </row>
    <row r="65" spans="1:9" ht="15">
      <c r="A65" s="64" t="s">
        <v>170</v>
      </c>
      <c r="B65" s="64" t="s">
        <v>616</v>
      </c>
      <c r="C65" s="64" t="s">
        <v>617</v>
      </c>
      <c r="D65" s="64" t="s">
        <v>618</v>
      </c>
      <c r="E65" s="64" t="s">
        <v>606</v>
      </c>
      <c r="F65" s="64">
        <v>1</v>
      </c>
      <c r="G65" s="64">
        <v>1115</v>
      </c>
      <c r="H65" s="64">
        <v>529</v>
      </c>
      <c r="I65" s="64">
        <v>99000</v>
      </c>
    </row>
    <row r="66" spans="1:9" ht="15">
      <c r="A66" s="64" t="s">
        <v>294</v>
      </c>
      <c r="B66" s="64" t="s">
        <v>619</v>
      </c>
      <c r="C66" s="64" t="s">
        <v>620</v>
      </c>
      <c r="D66" s="64" t="s">
        <v>621</v>
      </c>
      <c r="E66" s="64" t="s">
        <v>571</v>
      </c>
      <c r="F66" s="64">
        <v>1</v>
      </c>
      <c r="G66" s="64">
        <v>1768</v>
      </c>
      <c r="H66" s="64">
        <v>993</v>
      </c>
      <c r="I66" s="64">
        <v>182226</v>
      </c>
    </row>
    <row r="67" spans="1:9" ht="15">
      <c r="A67" s="64" t="s">
        <v>294</v>
      </c>
      <c r="B67" s="64" t="s">
        <v>622</v>
      </c>
      <c r="C67" s="64" t="s">
        <v>623</v>
      </c>
      <c r="D67" s="64" t="s">
        <v>624</v>
      </c>
      <c r="E67" s="64" t="s">
        <v>571</v>
      </c>
      <c r="F67" s="64">
        <v>1</v>
      </c>
      <c r="G67" s="64">
        <v>2658</v>
      </c>
      <c r="H67" s="64">
        <v>622</v>
      </c>
      <c r="I67" s="64">
        <v>216480</v>
      </c>
    </row>
    <row r="68" spans="1:9" ht="15">
      <c r="A68" s="64" t="s">
        <v>170</v>
      </c>
      <c r="B68" s="64" t="s">
        <v>625</v>
      </c>
      <c r="C68" s="64" t="s">
        <v>626</v>
      </c>
      <c r="D68" s="64" t="s">
        <v>627</v>
      </c>
      <c r="E68" s="64" t="s">
        <v>571</v>
      </c>
      <c r="F68" s="64">
        <v>1</v>
      </c>
      <c r="G68" s="64">
        <v>1764</v>
      </c>
      <c r="H68" s="64">
        <v>657</v>
      </c>
      <c r="I68" s="64">
        <v>159786</v>
      </c>
    </row>
    <row r="69" spans="1:9" ht="15">
      <c r="A69" s="64" t="s">
        <v>170</v>
      </c>
      <c r="B69" s="64" t="s">
        <v>628</v>
      </c>
      <c r="C69" s="64" t="s">
        <v>629</v>
      </c>
      <c r="D69" s="64" t="s">
        <v>630</v>
      </c>
      <c r="E69" s="64" t="s">
        <v>571</v>
      </c>
      <c r="F69" s="64">
        <v>1</v>
      </c>
      <c r="G69" s="64">
        <v>1934</v>
      </c>
      <c r="H69" s="64">
        <v>609</v>
      </c>
      <c r="I69" s="64">
        <v>167838</v>
      </c>
    </row>
    <row r="70" spans="1:9" ht="15">
      <c r="A70" s="64" t="s">
        <v>40</v>
      </c>
      <c r="B70" s="64" t="s">
        <v>631</v>
      </c>
      <c r="C70" s="64" t="s">
        <v>632</v>
      </c>
      <c r="D70" s="64" t="s">
        <v>633</v>
      </c>
      <c r="E70" s="64" t="s">
        <v>529</v>
      </c>
      <c r="F70" s="64">
        <v>1</v>
      </c>
      <c r="G70" s="64">
        <v>3125</v>
      </c>
      <c r="H70" s="64">
        <v>482</v>
      </c>
      <c r="I70" s="64">
        <v>238062</v>
      </c>
    </row>
    <row r="71" spans="1:9" ht="15">
      <c r="A71" s="64" t="s">
        <v>40</v>
      </c>
      <c r="B71" s="64" t="s">
        <v>634</v>
      </c>
      <c r="C71" s="64" t="s">
        <v>635</v>
      </c>
      <c r="D71" s="64" t="s">
        <v>636</v>
      </c>
      <c r="E71" s="64" t="s">
        <v>529</v>
      </c>
      <c r="F71" s="64">
        <v>1</v>
      </c>
      <c r="G71" s="64">
        <v>3125</v>
      </c>
      <c r="H71" s="64">
        <v>482</v>
      </c>
      <c r="I71" s="64">
        <v>238062</v>
      </c>
    </row>
    <row r="72" spans="1:9" ht="15">
      <c r="A72" s="64" t="s">
        <v>40</v>
      </c>
      <c r="B72" s="64" t="s">
        <v>637</v>
      </c>
      <c r="C72" s="64" t="s">
        <v>638</v>
      </c>
      <c r="D72" s="64" t="s">
        <v>639</v>
      </c>
      <c r="E72" s="64" t="s">
        <v>529</v>
      </c>
      <c r="F72" s="64">
        <v>1</v>
      </c>
      <c r="G72" s="64">
        <v>1879</v>
      </c>
      <c r="H72" s="64">
        <v>544</v>
      </c>
      <c r="I72" s="64">
        <v>159918</v>
      </c>
    </row>
    <row r="73" spans="1:9" ht="15">
      <c r="A73" s="64" t="s">
        <v>40</v>
      </c>
      <c r="B73" s="64" t="s">
        <v>640</v>
      </c>
      <c r="C73" s="64" t="s">
        <v>641</v>
      </c>
      <c r="D73" s="64" t="s">
        <v>642</v>
      </c>
      <c r="E73" s="64" t="s">
        <v>529</v>
      </c>
      <c r="F73" s="64">
        <v>1</v>
      </c>
      <c r="G73" s="64">
        <v>1744</v>
      </c>
      <c r="H73" s="64">
        <v>504</v>
      </c>
      <c r="I73" s="64">
        <v>148368</v>
      </c>
    </row>
    <row r="74" spans="1:9" ht="15">
      <c r="A74" s="64" t="s">
        <v>40</v>
      </c>
      <c r="B74" s="64" t="s">
        <v>643</v>
      </c>
      <c r="C74" s="64" t="s">
        <v>644</v>
      </c>
      <c r="D74" s="64" t="s">
        <v>645</v>
      </c>
      <c r="E74" s="64" t="s">
        <v>529</v>
      </c>
      <c r="F74" s="64">
        <v>1</v>
      </c>
      <c r="G74" s="64">
        <v>2590</v>
      </c>
      <c r="H74" s="64">
        <v>644</v>
      </c>
      <c r="I74" s="64">
        <v>213444</v>
      </c>
    </row>
    <row r="75" spans="1:9" ht="15">
      <c r="A75" s="64" t="s">
        <v>40</v>
      </c>
      <c r="B75" s="64" t="s">
        <v>646</v>
      </c>
      <c r="C75" s="64" t="s">
        <v>647</v>
      </c>
      <c r="D75" s="64" t="s">
        <v>648</v>
      </c>
      <c r="E75" s="64" t="s">
        <v>529</v>
      </c>
      <c r="F75" s="64">
        <v>1</v>
      </c>
      <c r="G75" s="64">
        <v>1472</v>
      </c>
      <c r="H75" s="64">
        <v>487</v>
      </c>
      <c r="I75" s="64">
        <v>126728</v>
      </c>
    </row>
    <row r="76" spans="1:9" ht="15">
      <c r="A76" s="64" t="s">
        <v>40</v>
      </c>
      <c r="B76" s="64" t="s">
        <v>649</v>
      </c>
      <c r="C76" s="64" t="s">
        <v>650</v>
      </c>
      <c r="D76" s="64" t="s">
        <v>651</v>
      </c>
      <c r="E76" s="64" t="s">
        <v>529</v>
      </c>
      <c r="F76" s="64">
        <v>1</v>
      </c>
      <c r="G76" s="64">
        <v>3112</v>
      </c>
      <c r="H76" s="64">
        <v>562</v>
      </c>
      <c r="I76" s="64">
        <v>242484</v>
      </c>
    </row>
    <row r="77" spans="1:9" ht="15">
      <c r="A77" s="64" t="s">
        <v>40</v>
      </c>
      <c r="B77" s="64" t="s">
        <v>652</v>
      </c>
      <c r="C77" s="64" t="s">
        <v>653</v>
      </c>
      <c r="D77" s="64" t="s">
        <v>654</v>
      </c>
      <c r="E77" s="64" t="s">
        <v>571</v>
      </c>
      <c r="F77" s="64">
        <v>1</v>
      </c>
      <c r="G77" s="64">
        <v>3062</v>
      </c>
      <c r="H77" s="64">
        <v>1288</v>
      </c>
      <c r="I77" s="64">
        <v>287100</v>
      </c>
    </row>
    <row r="78" spans="1:9" ht="15">
      <c r="A78" s="64" t="s">
        <v>40</v>
      </c>
      <c r="B78" s="64" t="s">
        <v>655</v>
      </c>
      <c r="C78" s="64" t="s">
        <v>656</v>
      </c>
      <c r="D78" s="64" t="s">
        <v>657</v>
      </c>
      <c r="E78" s="64" t="s">
        <v>571</v>
      </c>
      <c r="F78" s="64">
        <v>1</v>
      </c>
      <c r="G78" s="64">
        <v>3418</v>
      </c>
      <c r="H78" s="64">
        <v>1308</v>
      </c>
      <c r="I78" s="64">
        <v>311916</v>
      </c>
    </row>
    <row r="79" spans="1:9" ht="15">
      <c r="A79" s="64" t="s">
        <v>294</v>
      </c>
      <c r="B79" s="64" t="s">
        <v>658</v>
      </c>
      <c r="C79" s="64" t="s">
        <v>659</v>
      </c>
      <c r="D79" s="64" t="s">
        <v>660</v>
      </c>
      <c r="E79" s="64" t="s">
        <v>555</v>
      </c>
      <c r="F79" s="64">
        <v>1</v>
      </c>
      <c r="G79" s="64">
        <v>1404</v>
      </c>
      <c r="H79" s="64">
        <v>436</v>
      </c>
      <c r="I79" s="64">
        <v>120340</v>
      </c>
    </row>
    <row r="80" spans="1:9" ht="15">
      <c r="A80" s="64" t="s">
        <v>61</v>
      </c>
      <c r="B80" s="64" t="s">
        <v>661</v>
      </c>
      <c r="C80" s="64" t="s">
        <v>662</v>
      </c>
      <c r="D80" s="64" t="s">
        <v>663</v>
      </c>
      <c r="E80" s="64" t="s">
        <v>664</v>
      </c>
      <c r="F80" s="64">
        <v>1</v>
      </c>
      <c r="G80" s="64">
        <v>2319</v>
      </c>
      <c r="H80" s="64">
        <v>609</v>
      </c>
      <c r="I80" s="64">
        <v>300000</v>
      </c>
    </row>
    <row r="81" spans="1:9" ht="15">
      <c r="A81" s="64" t="s">
        <v>92</v>
      </c>
      <c r="B81" s="64" t="s">
        <v>665</v>
      </c>
      <c r="C81" s="64" t="s">
        <v>666</v>
      </c>
      <c r="D81" s="64" t="s">
        <v>667</v>
      </c>
      <c r="E81" s="64" t="s">
        <v>503</v>
      </c>
      <c r="F81" s="64">
        <v>1</v>
      </c>
      <c r="G81" s="64">
        <v>1268</v>
      </c>
      <c r="H81" s="64">
        <v>460</v>
      </c>
      <c r="I81" s="64">
        <v>114048</v>
      </c>
    </row>
    <row r="82" spans="1:9" ht="15">
      <c r="A82" s="64" t="s">
        <v>92</v>
      </c>
      <c r="B82" s="64" t="s">
        <v>668</v>
      </c>
      <c r="C82" s="64" t="s">
        <v>669</v>
      </c>
      <c r="D82" s="64" t="s">
        <v>670</v>
      </c>
      <c r="E82" s="64" t="s">
        <v>503</v>
      </c>
      <c r="F82" s="64">
        <v>1</v>
      </c>
      <c r="G82" s="64">
        <v>1809</v>
      </c>
      <c r="H82" s="64">
        <v>555</v>
      </c>
      <c r="I82" s="64">
        <v>153660</v>
      </c>
    </row>
    <row r="83" spans="1:9" ht="15">
      <c r="A83" s="64" t="s">
        <v>92</v>
      </c>
      <c r="B83" s="64" t="s">
        <v>671</v>
      </c>
      <c r="C83" s="64" t="s">
        <v>672</v>
      </c>
      <c r="D83" s="64" t="s">
        <v>673</v>
      </c>
      <c r="E83" s="64" t="s">
        <v>503</v>
      </c>
      <c r="F83" s="64">
        <v>1</v>
      </c>
      <c r="G83" s="64">
        <v>1482</v>
      </c>
      <c r="H83" s="64">
        <v>453</v>
      </c>
      <c r="I83" s="64">
        <v>127710</v>
      </c>
    </row>
    <row r="84" spans="1:9" ht="15">
      <c r="A84" s="64" t="s">
        <v>92</v>
      </c>
      <c r="B84" s="64" t="s">
        <v>674</v>
      </c>
      <c r="C84" s="64" t="s">
        <v>675</v>
      </c>
      <c r="D84" s="64" t="s">
        <v>676</v>
      </c>
      <c r="E84" s="64" t="s">
        <v>503</v>
      </c>
      <c r="F84" s="64">
        <v>1</v>
      </c>
      <c r="G84" s="64">
        <v>1268</v>
      </c>
      <c r="H84" s="64">
        <v>460</v>
      </c>
      <c r="I84" s="64">
        <v>114048</v>
      </c>
    </row>
    <row r="85" spans="1:9" ht="15">
      <c r="A85" s="64" t="s">
        <v>92</v>
      </c>
      <c r="B85" s="64" t="s">
        <v>677</v>
      </c>
      <c r="C85" s="64" t="s">
        <v>678</v>
      </c>
      <c r="D85" s="64" t="s">
        <v>679</v>
      </c>
      <c r="E85" s="64" t="s">
        <v>503</v>
      </c>
      <c r="F85" s="64">
        <v>1</v>
      </c>
      <c r="G85" s="64">
        <v>1675</v>
      </c>
      <c r="H85" s="64">
        <v>453</v>
      </c>
      <c r="I85" s="64">
        <v>140448</v>
      </c>
    </row>
    <row r="86" spans="1:9" ht="15">
      <c r="A86" s="64" t="s">
        <v>92</v>
      </c>
      <c r="B86" s="64" t="s">
        <v>680</v>
      </c>
      <c r="C86" s="64" t="s">
        <v>681</v>
      </c>
      <c r="D86" s="64" t="s">
        <v>682</v>
      </c>
      <c r="E86" s="64" t="s">
        <v>503</v>
      </c>
      <c r="F86" s="64">
        <v>1</v>
      </c>
      <c r="G86" s="64">
        <v>1809</v>
      </c>
      <c r="H86" s="64">
        <v>555</v>
      </c>
      <c r="I86" s="64">
        <v>156024</v>
      </c>
    </row>
    <row r="87" spans="1:9" ht="15">
      <c r="A87" s="64" t="s">
        <v>33</v>
      </c>
      <c r="B87" s="64" t="s">
        <v>683</v>
      </c>
      <c r="C87" s="64" t="s">
        <v>684</v>
      </c>
      <c r="D87" s="64" t="s">
        <v>685</v>
      </c>
      <c r="E87" s="64" t="s">
        <v>510</v>
      </c>
      <c r="F87" s="64">
        <v>1</v>
      </c>
      <c r="G87" s="64">
        <v>1509</v>
      </c>
      <c r="H87" s="64">
        <v>540</v>
      </c>
      <c r="I87" s="64">
        <v>135234</v>
      </c>
    </row>
    <row r="88" spans="1:9" ht="15">
      <c r="A88" s="64" t="s">
        <v>92</v>
      </c>
      <c r="B88" s="64" t="s">
        <v>686</v>
      </c>
      <c r="C88" s="64" t="s">
        <v>687</v>
      </c>
      <c r="D88" s="64" t="s">
        <v>688</v>
      </c>
      <c r="E88" s="64" t="s">
        <v>555</v>
      </c>
      <c r="F88" s="64">
        <v>1</v>
      </c>
      <c r="G88" s="64">
        <v>1789</v>
      </c>
      <c r="H88" s="64">
        <v>662</v>
      </c>
      <c r="I88" s="64">
        <v>161766</v>
      </c>
    </row>
    <row r="89" spans="1:9" ht="15">
      <c r="A89" s="64" t="s">
        <v>67</v>
      </c>
      <c r="B89" s="64" t="s">
        <v>689</v>
      </c>
      <c r="C89" s="64" t="s">
        <v>690</v>
      </c>
      <c r="D89" s="64" t="s">
        <v>691</v>
      </c>
      <c r="E89" s="64" t="s">
        <v>692</v>
      </c>
      <c r="F89" s="64">
        <v>1</v>
      </c>
      <c r="G89" s="64">
        <v>1560</v>
      </c>
      <c r="H89" s="64">
        <v>221</v>
      </c>
      <c r="I89" s="64">
        <v>117546</v>
      </c>
    </row>
    <row r="90" spans="1:9" ht="15">
      <c r="A90" s="64" t="s">
        <v>40</v>
      </c>
      <c r="B90" s="64" t="s">
        <v>693</v>
      </c>
      <c r="C90" s="64" t="s">
        <v>694</v>
      </c>
      <c r="D90" s="64" t="s">
        <v>695</v>
      </c>
      <c r="E90" s="64" t="s">
        <v>696</v>
      </c>
      <c r="F90" s="64">
        <v>1</v>
      </c>
      <c r="G90" s="64">
        <v>1295</v>
      </c>
      <c r="H90" s="64">
        <v>472</v>
      </c>
      <c r="I90" s="64">
        <v>150000</v>
      </c>
    </row>
    <row r="91" spans="1:9" ht="15">
      <c r="A91" s="64" t="s">
        <v>92</v>
      </c>
      <c r="B91" s="64" t="s">
        <v>697</v>
      </c>
      <c r="C91" s="64" t="s">
        <v>698</v>
      </c>
      <c r="D91" s="64" t="s">
        <v>699</v>
      </c>
      <c r="E91" s="64" t="s">
        <v>510</v>
      </c>
      <c r="F91" s="64">
        <v>1</v>
      </c>
      <c r="G91" s="64">
        <v>2036</v>
      </c>
      <c r="H91" s="64">
        <v>547</v>
      </c>
      <c r="I91" s="64">
        <v>170478</v>
      </c>
    </row>
    <row r="92" spans="1:9" ht="15">
      <c r="A92" s="64" t="s">
        <v>33</v>
      </c>
      <c r="B92" s="64" t="s">
        <v>700</v>
      </c>
      <c r="C92" s="64" t="s">
        <v>701</v>
      </c>
      <c r="D92" s="64" t="s">
        <v>702</v>
      </c>
      <c r="E92" s="64" t="s">
        <v>510</v>
      </c>
      <c r="F92" s="64">
        <v>1</v>
      </c>
      <c r="G92" s="64">
        <v>1349</v>
      </c>
      <c r="H92" s="64">
        <v>458</v>
      </c>
      <c r="I92" s="64">
        <v>119262</v>
      </c>
    </row>
    <row r="93" spans="1:9" ht="15">
      <c r="A93" s="64" t="s">
        <v>210</v>
      </c>
      <c r="B93" s="64" t="s">
        <v>703</v>
      </c>
      <c r="C93" s="64" t="s">
        <v>704</v>
      </c>
      <c r="D93" s="64" t="s">
        <v>705</v>
      </c>
      <c r="E93" s="64" t="s">
        <v>529</v>
      </c>
      <c r="F93" s="64">
        <v>1</v>
      </c>
      <c r="G93" s="64">
        <v>2583</v>
      </c>
      <c r="H93" s="64">
        <v>710</v>
      </c>
      <c r="I93" s="64">
        <v>217338</v>
      </c>
    </row>
    <row r="94" spans="1:9" ht="15">
      <c r="A94" s="64" t="s">
        <v>210</v>
      </c>
      <c r="B94" s="64" t="s">
        <v>706</v>
      </c>
      <c r="C94" s="64" t="s">
        <v>707</v>
      </c>
      <c r="D94" s="64" t="s">
        <v>708</v>
      </c>
      <c r="E94" s="64" t="s">
        <v>529</v>
      </c>
      <c r="F94" s="64">
        <v>1</v>
      </c>
      <c r="G94" s="64">
        <v>1744</v>
      </c>
      <c r="H94" s="64">
        <v>532</v>
      </c>
      <c r="I94" s="64">
        <v>150216</v>
      </c>
    </row>
    <row r="95" spans="1:9" ht="15">
      <c r="A95" s="64" t="s">
        <v>210</v>
      </c>
      <c r="B95" s="64" t="s">
        <v>709</v>
      </c>
      <c r="C95" s="64" t="s">
        <v>710</v>
      </c>
      <c r="D95" s="64" t="s">
        <v>711</v>
      </c>
      <c r="E95" s="64" t="s">
        <v>529</v>
      </c>
      <c r="F95" s="64">
        <v>1</v>
      </c>
      <c r="G95" s="64">
        <v>1562</v>
      </c>
      <c r="H95" s="64">
        <v>536</v>
      </c>
      <c r="I95" s="64">
        <v>138468</v>
      </c>
    </row>
    <row r="96" spans="1:9" ht="15">
      <c r="A96" s="64" t="s">
        <v>210</v>
      </c>
      <c r="B96" s="64" t="s">
        <v>712</v>
      </c>
      <c r="C96" s="64" t="s">
        <v>713</v>
      </c>
      <c r="D96" s="64" t="s">
        <v>714</v>
      </c>
      <c r="E96" s="64" t="s">
        <v>529</v>
      </c>
      <c r="F96" s="64">
        <v>1</v>
      </c>
      <c r="G96" s="64">
        <v>1879</v>
      </c>
      <c r="H96" s="64">
        <v>544</v>
      </c>
      <c r="I96" s="64">
        <v>159918</v>
      </c>
    </row>
    <row r="97" spans="1:9" ht="15">
      <c r="A97" s="64" t="s">
        <v>210</v>
      </c>
      <c r="B97" s="64" t="s">
        <v>715</v>
      </c>
      <c r="C97" s="64" t="s">
        <v>716</v>
      </c>
      <c r="D97" s="64" t="s">
        <v>717</v>
      </c>
      <c r="E97" s="64" t="s">
        <v>529</v>
      </c>
      <c r="F97" s="64">
        <v>1</v>
      </c>
      <c r="G97" s="64">
        <v>1562</v>
      </c>
      <c r="H97" s="64">
        <v>536</v>
      </c>
      <c r="I97" s="64">
        <v>138468</v>
      </c>
    </row>
    <row r="98" spans="1:9" ht="15">
      <c r="A98" s="64" t="s">
        <v>86</v>
      </c>
      <c r="B98" s="64" t="s">
        <v>718</v>
      </c>
      <c r="C98" s="64" t="s">
        <v>719</v>
      </c>
      <c r="D98" s="64" t="s">
        <v>720</v>
      </c>
      <c r="E98" s="64" t="s">
        <v>696</v>
      </c>
      <c r="F98" s="64">
        <v>1</v>
      </c>
      <c r="G98" s="64">
        <v>1266</v>
      </c>
      <c r="H98" s="64">
        <v>553</v>
      </c>
      <c r="I98" s="64">
        <v>139900</v>
      </c>
    </row>
    <row r="99" spans="1:9" ht="15">
      <c r="A99" s="64" t="s">
        <v>86</v>
      </c>
      <c r="B99" s="64" t="s">
        <v>721</v>
      </c>
      <c r="C99" s="64" t="s">
        <v>722</v>
      </c>
      <c r="D99" s="64" t="s">
        <v>723</v>
      </c>
      <c r="E99" s="64" t="s">
        <v>510</v>
      </c>
      <c r="F99" s="64">
        <v>1</v>
      </c>
      <c r="G99" s="64">
        <v>1790</v>
      </c>
      <c r="H99" s="64">
        <v>574</v>
      </c>
      <c r="I99" s="64">
        <v>156024</v>
      </c>
    </row>
    <row r="100" spans="1:9" ht="15">
      <c r="A100" s="64" t="s">
        <v>345</v>
      </c>
      <c r="B100" s="64" t="s">
        <v>724</v>
      </c>
      <c r="C100" s="64" t="s">
        <v>725</v>
      </c>
      <c r="D100" s="64" t="s">
        <v>726</v>
      </c>
      <c r="E100" s="64" t="s">
        <v>529</v>
      </c>
      <c r="F100" s="64">
        <v>1</v>
      </c>
      <c r="G100" s="64">
        <v>1473</v>
      </c>
      <c r="H100" s="64">
        <v>425</v>
      </c>
      <c r="I100" s="64">
        <v>125268</v>
      </c>
    </row>
    <row r="101" spans="1:9" ht="15">
      <c r="A101" s="64" t="s">
        <v>86</v>
      </c>
      <c r="B101" s="64" t="s">
        <v>727</v>
      </c>
      <c r="C101" s="64" t="s">
        <v>728</v>
      </c>
      <c r="D101" s="64" t="s">
        <v>729</v>
      </c>
      <c r="E101" s="64" t="s">
        <v>529</v>
      </c>
      <c r="F101" s="64">
        <v>1</v>
      </c>
      <c r="G101" s="64">
        <v>1744</v>
      </c>
      <c r="H101" s="64">
        <v>504</v>
      </c>
      <c r="I101" s="64">
        <v>148368</v>
      </c>
    </row>
    <row r="102" spans="1:9" ht="15">
      <c r="A102" s="64" t="s">
        <v>67</v>
      </c>
      <c r="B102" s="64" t="s">
        <v>730</v>
      </c>
      <c r="C102" s="64" t="s">
        <v>731</v>
      </c>
      <c r="D102" s="64" t="s">
        <v>732</v>
      </c>
      <c r="E102" s="64" t="s">
        <v>529</v>
      </c>
      <c r="F102" s="64">
        <v>1</v>
      </c>
      <c r="G102" s="64">
        <v>1338</v>
      </c>
      <c r="H102" s="64">
        <v>451</v>
      </c>
      <c r="I102" s="64">
        <v>118074</v>
      </c>
    </row>
    <row r="103" spans="1:9" ht="15">
      <c r="A103" s="64" t="s">
        <v>86</v>
      </c>
      <c r="B103" s="64" t="s">
        <v>733</v>
      </c>
      <c r="C103" s="64" t="s">
        <v>734</v>
      </c>
      <c r="D103" s="64" t="s">
        <v>735</v>
      </c>
      <c r="E103" s="64" t="s">
        <v>529</v>
      </c>
      <c r="F103" s="64">
        <v>1</v>
      </c>
      <c r="G103" s="64">
        <v>1882</v>
      </c>
      <c r="H103" s="64">
        <v>580</v>
      </c>
      <c r="I103" s="64">
        <v>162492</v>
      </c>
    </row>
    <row r="104" spans="1:9" ht="15">
      <c r="A104" s="64" t="s">
        <v>86</v>
      </c>
      <c r="B104" s="64" t="s">
        <v>736</v>
      </c>
      <c r="C104" s="64" t="s">
        <v>737</v>
      </c>
      <c r="D104" s="64" t="s">
        <v>738</v>
      </c>
      <c r="E104" s="64" t="s">
        <v>739</v>
      </c>
      <c r="F104" s="64">
        <v>1</v>
      </c>
      <c r="G104" s="64">
        <v>4339</v>
      </c>
      <c r="H104" s="64">
        <v>1887</v>
      </c>
      <c r="I104" s="64">
        <v>850000</v>
      </c>
    </row>
    <row r="105" spans="1:9" ht="15">
      <c r="A105" s="64" t="s">
        <v>86</v>
      </c>
      <c r="B105" s="64" t="s">
        <v>740</v>
      </c>
      <c r="C105" s="64" t="s">
        <v>741</v>
      </c>
      <c r="D105" s="64" t="s">
        <v>742</v>
      </c>
      <c r="E105" s="64" t="s">
        <v>696</v>
      </c>
      <c r="F105" s="64">
        <v>1</v>
      </c>
      <c r="G105" s="64">
        <v>1443</v>
      </c>
      <c r="H105" s="64">
        <v>458</v>
      </c>
      <c r="I105" s="64">
        <v>158730</v>
      </c>
    </row>
    <row r="106" spans="1:9" ht="15">
      <c r="A106" s="64" t="s">
        <v>294</v>
      </c>
      <c r="B106" s="64" t="s">
        <v>743</v>
      </c>
      <c r="C106" s="64" t="s">
        <v>744</v>
      </c>
      <c r="D106" s="64" t="s">
        <v>745</v>
      </c>
      <c r="E106" s="64" t="s">
        <v>746</v>
      </c>
      <c r="F106" s="64">
        <v>1</v>
      </c>
      <c r="G106" s="64">
        <v>2108</v>
      </c>
      <c r="H106" s="64">
        <v>605</v>
      </c>
      <c r="I106" s="64">
        <v>560000</v>
      </c>
    </row>
    <row r="107" spans="1:9" ht="15">
      <c r="A107" s="64" t="s">
        <v>294</v>
      </c>
      <c r="B107" s="64" t="s">
        <v>747</v>
      </c>
      <c r="C107" s="64" t="s">
        <v>748</v>
      </c>
      <c r="D107" s="64" t="s">
        <v>749</v>
      </c>
      <c r="E107" s="64" t="s">
        <v>529</v>
      </c>
      <c r="F107" s="64">
        <v>1</v>
      </c>
      <c r="G107" s="64">
        <v>1338</v>
      </c>
      <c r="H107" s="64">
        <v>494</v>
      </c>
      <c r="I107" s="64">
        <v>121940</v>
      </c>
    </row>
    <row r="108" spans="1:9" ht="15">
      <c r="A108" s="64" t="s">
        <v>170</v>
      </c>
      <c r="B108" s="64" t="s">
        <v>750</v>
      </c>
      <c r="C108" s="64" t="s">
        <v>751</v>
      </c>
      <c r="D108" s="64" t="s">
        <v>752</v>
      </c>
      <c r="E108" s="64" t="s">
        <v>606</v>
      </c>
      <c r="F108" s="64">
        <v>1</v>
      </c>
      <c r="G108" s="64">
        <v>1329</v>
      </c>
      <c r="H108" s="64">
        <v>576</v>
      </c>
      <c r="I108" s="64">
        <v>125730</v>
      </c>
    </row>
    <row r="109" spans="1:9" ht="15">
      <c r="A109" s="64" t="s">
        <v>170</v>
      </c>
      <c r="B109" s="64" t="s">
        <v>753</v>
      </c>
      <c r="C109" s="64" t="s">
        <v>754</v>
      </c>
      <c r="D109" s="64" t="s">
        <v>755</v>
      </c>
      <c r="E109" s="64" t="s">
        <v>606</v>
      </c>
      <c r="F109" s="64">
        <v>1</v>
      </c>
      <c r="G109" s="64">
        <v>1329</v>
      </c>
      <c r="H109" s="64">
        <v>576</v>
      </c>
      <c r="I109" s="64">
        <v>125730</v>
      </c>
    </row>
    <row r="110" spans="1:9" ht="15">
      <c r="A110" s="64" t="s">
        <v>54</v>
      </c>
      <c r="B110" s="64" t="s">
        <v>756</v>
      </c>
      <c r="C110" s="64" t="s">
        <v>757</v>
      </c>
      <c r="D110" s="64" t="s">
        <v>758</v>
      </c>
      <c r="E110" s="64" t="s">
        <v>510</v>
      </c>
      <c r="F110" s="64">
        <v>1</v>
      </c>
      <c r="G110" s="64">
        <v>1613</v>
      </c>
      <c r="H110" s="64">
        <v>430</v>
      </c>
      <c r="I110" s="64">
        <v>134772</v>
      </c>
    </row>
    <row r="111" spans="1:9" ht="15">
      <c r="A111" s="64" t="s">
        <v>54</v>
      </c>
      <c r="B111" s="64" t="s">
        <v>759</v>
      </c>
      <c r="C111" s="64" t="s">
        <v>760</v>
      </c>
      <c r="D111" s="64" t="s">
        <v>761</v>
      </c>
      <c r="E111" s="64" t="s">
        <v>510</v>
      </c>
      <c r="F111" s="64">
        <v>1</v>
      </c>
      <c r="G111" s="64">
        <v>1442</v>
      </c>
      <c r="H111" s="64">
        <v>430</v>
      </c>
      <c r="I111" s="64">
        <v>123552</v>
      </c>
    </row>
    <row r="112" spans="1:9" ht="15">
      <c r="A112" s="64" t="s">
        <v>54</v>
      </c>
      <c r="B112" s="64" t="s">
        <v>762</v>
      </c>
      <c r="C112" s="64" t="s">
        <v>763</v>
      </c>
      <c r="D112" s="64" t="s">
        <v>764</v>
      </c>
      <c r="E112" s="64" t="s">
        <v>765</v>
      </c>
      <c r="F112" s="64">
        <v>1</v>
      </c>
      <c r="G112" s="64">
        <v>2656</v>
      </c>
      <c r="H112" s="64">
        <v>1527</v>
      </c>
      <c r="I112" s="64">
        <v>680000</v>
      </c>
    </row>
    <row r="113" spans="1:9" ht="15">
      <c r="A113" s="64" t="s">
        <v>332</v>
      </c>
      <c r="B113" s="64" t="s">
        <v>766</v>
      </c>
      <c r="C113" s="64" t="s">
        <v>767</v>
      </c>
      <c r="D113" s="64" t="s">
        <v>768</v>
      </c>
      <c r="E113" s="64" t="s">
        <v>529</v>
      </c>
      <c r="F113" s="64">
        <v>1</v>
      </c>
      <c r="G113" s="64">
        <v>1744</v>
      </c>
      <c r="H113" s="64">
        <v>521</v>
      </c>
      <c r="I113" s="64">
        <v>149490</v>
      </c>
    </row>
    <row r="114" spans="1:9" ht="15">
      <c r="A114" s="64" t="s">
        <v>332</v>
      </c>
      <c r="B114" s="64" t="s">
        <v>769</v>
      </c>
      <c r="C114" s="64" t="s">
        <v>770</v>
      </c>
      <c r="D114" s="64" t="s">
        <v>771</v>
      </c>
      <c r="E114" s="64" t="s">
        <v>529</v>
      </c>
      <c r="F114" s="64">
        <v>1</v>
      </c>
      <c r="G114" s="64">
        <v>1334</v>
      </c>
      <c r="H114" s="64">
        <v>492</v>
      </c>
      <c r="I114" s="64">
        <v>121940</v>
      </c>
    </row>
    <row r="115" spans="1:9" ht="15">
      <c r="A115" s="64" t="s">
        <v>332</v>
      </c>
      <c r="B115" s="64" t="s">
        <v>772</v>
      </c>
      <c r="C115" s="64" t="s">
        <v>773</v>
      </c>
      <c r="D115" s="64" t="s">
        <v>774</v>
      </c>
      <c r="E115" s="64" t="s">
        <v>529</v>
      </c>
      <c r="F115" s="64">
        <v>1</v>
      </c>
      <c r="G115" s="64">
        <v>1562</v>
      </c>
      <c r="H115" s="64">
        <v>522</v>
      </c>
      <c r="I115" s="64">
        <v>137544</v>
      </c>
    </row>
    <row r="116" spans="1:9" ht="15">
      <c r="A116" s="64" t="s">
        <v>332</v>
      </c>
      <c r="B116" s="64" t="s">
        <v>775</v>
      </c>
      <c r="C116" s="64" t="s">
        <v>776</v>
      </c>
      <c r="D116" s="64" t="s">
        <v>777</v>
      </c>
      <c r="E116" s="64" t="s">
        <v>529</v>
      </c>
      <c r="F116" s="64">
        <v>1</v>
      </c>
      <c r="G116" s="64">
        <v>1473</v>
      </c>
      <c r="H116" s="64">
        <v>425</v>
      </c>
      <c r="I116" s="64">
        <v>126728</v>
      </c>
    </row>
    <row r="117" spans="1:9" ht="15">
      <c r="A117" s="64" t="s">
        <v>332</v>
      </c>
      <c r="B117" s="64" t="s">
        <v>778</v>
      </c>
      <c r="C117" s="64" t="s">
        <v>779</v>
      </c>
      <c r="D117" s="64" t="s">
        <v>558</v>
      </c>
      <c r="E117" s="64" t="s">
        <v>559</v>
      </c>
      <c r="F117" s="64">
        <v>1</v>
      </c>
      <c r="G117" s="64">
        <v>2281</v>
      </c>
      <c r="H117" s="64">
        <v>675</v>
      </c>
      <c r="I117" s="64">
        <v>148265</v>
      </c>
    </row>
    <row r="118" spans="1:9" ht="15">
      <c r="A118" s="64" t="s">
        <v>332</v>
      </c>
      <c r="B118" s="64" t="s">
        <v>780</v>
      </c>
      <c r="C118" s="64" t="s">
        <v>781</v>
      </c>
      <c r="D118" s="64" t="s">
        <v>782</v>
      </c>
      <c r="E118" s="64" t="s">
        <v>555</v>
      </c>
      <c r="F118" s="64">
        <v>1</v>
      </c>
      <c r="G118" s="64">
        <v>1536</v>
      </c>
      <c r="H118" s="64">
        <v>495</v>
      </c>
      <c r="I118" s="64">
        <v>134046</v>
      </c>
    </row>
    <row r="119" spans="1:9" ht="15">
      <c r="A119" s="64" t="s">
        <v>86</v>
      </c>
      <c r="B119" s="64" t="s">
        <v>783</v>
      </c>
      <c r="C119" s="64" t="s">
        <v>784</v>
      </c>
      <c r="D119" s="64" t="s">
        <v>785</v>
      </c>
      <c r="E119" s="64" t="s">
        <v>786</v>
      </c>
      <c r="F119" s="64">
        <v>1</v>
      </c>
      <c r="G119" s="64">
        <v>1833</v>
      </c>
      <c r="H119" s="64">
        <v>617</v>
      </c>
      <c r="I119" s="64">
        <v>245000</v>
      </c>
    </row>
    <row r="120" spans="1:9" s="66" customFormat="1" ht="15">
      <c r="A120" s="65" t="s">
        <v>21</v>
      </c>
      <c r="B120" s="65" t="s">
        <v>21</v>
      </c>
      <c r="C120" s="65" t="s">
        <v>21</v>
      </c>
      <c r="D120" s="65" t="s">
        <v>21</v>
      </c>
      <c r="E120" s="65" t="s">
        <v>4</v>
      </c>
      <c r="F120" s="65">
        <v>92</v>
      </c>
      <c r="G120" s="65">
        <v>168459</v>
      </c>
      <c r="H120" s="65">
        <v>54008</v>
      </c>
      <c r="I120" s="65">
        <v>16779412</v>
      </c>
    </row>
    <row r="121" spans="1:9" s="66" customFormat="1" ht="15">
      <c r="A121" s="65" t="s">
        <v>787</v>
      </c>
      <c r="B121" s="65" t="s">
        <v>21</v>
      </c>
      <c r="C121" s="65" t="s">
        <v>21</v>
      </c>
      <c r="D121" s="65" t="s">
        <v>21</v>
      </c>
      <c r="E121" s="65" t="s">
        <v>21</v>
      </c>
      <c r="F121" s="65" t="s">
        <v>21</v>
      </c>
      <c r="G121" s="65" t="s">
        <v>21</v>
      </c>
      <c r="H121" s="65" t="s">
        <v>21</v>
      </c>
      <c r="I121" s="65" t="s">
        <v>21</v>
      </c>
    </row>
    <row r="122" spans="1:9" ht="15">
      <c r="A122" s="64" t="s">
        <v>23</v>
      </c>
      <c r="B122" s="64" t="s">
        <v>24</v>
      </c>
      <c r="C122" s="64" t="s">
        <v>25</v>
      </c>
      <c r="D122" s="64" t="s">
        <v>26</v>
      </c>
      <c r="E122" s="64" t="s">
        <v>27</v>
      </c>
      <c r="F122" s="64" t="s">
        <v>28</v>
      </c>
      <c r="G122" s="64" t="s">
        <v>29</v>
      </c>
      <c r="H122" s="64" t="s">
        <v>30</v>
      </c>
      <c r="I122" s="64" t="s">
        <v>0</v>
      </c>
    </row>
    <row r="123" spans="1:9" ht="15">
      <c r="A123" s="64" t="s">
        <v>67</v>
      </c>
      <c r="B123" s="64" t="s">
        <v>788</v>
      </c>
      <c r="C123" s="64" t="s">
        <v>789</v>
      </c>
      <c r="D123" s="64" t="s">
        <v>790</v>
      </c>
      <c r="E123" s="64" t="s">
        <v>179</v>
      </c>
      <c r="F123" s="64">
        <v>2</v>
      </c>
      <c r="G123" s="64">
        <v>5628</v>
      </c>
      <c r="H123" s="64">
        <v>258</v>
      </c>
      <c r="I123" s="64">
        <v>427728</v>
      </c>
    </row>
    <row r="124" spans="1:9" s="66" customFormat="1" ht="15">
      <c r="A124" s="65" t="s">
        <v>21</v>
      </c>
      <c r="B124" s="65" t="s">
        <v>21</v>
      </c>
      <c r="C124" s="65" t="s">
        <v>21</v>
      </c>
      <c r="D124" s="65" t="s">
        <v>21</v>
      </c>
      <c r="E124" s="65" t="s">
        <v>4</v>
      </c>
      <c r="F124" s="65">
        <v>1</v>
      </c>
      <c r="G124" s="65">
        <v>5628</v>
      </c>
      <c r="H124" s="65">
        <v>258</v>
      </c>
      <c r="I124" s="65">
        <v>427728</v>
      </c>
    </row>
    <row r="125" spans="1:9" s="66" customFormat="1" ht="15">
      <c r="A125" s="65" t="s">
        <v>791</v>
      </c>
      <c r="B125" s="65" t="s">
        <v>21</v>
      </c>
      <c r="C125" s="65" t="s">
        <v>21</v>
      </c>
      <c r="D125" s="65" t="s">
        <v>21</v>
      </c>
      <c r="E125" s="65" t="s">
        <v>21</v>
      </c>
      <c r="F125" s="65" t="s">
        <v>21</v>
      </c>
      <c r="G125" s="65" t="s">
        <v>21</v>
      </c>
      <c r="H125" s="65" t="s">
        <v>21</v>
      </c>
      <c r="I125" s="65" t="s">
        <v>21</v>
      </c>
    </row>
    <row r="126" spans="1:9" ht="15">
      <c r="A126" s="64" t="s">
        <v>23</v>
      </c>
      <c r="B126" s="64" t="s">
        <v>24</v>
      </c>
      <c r="C126" s="64" t="s">
        <v>25</v>
      </c>
      <c r="D126" s="64" t="s">
        <v>26</v>
      </c>
      <c r="E126" s="64" t="s">
        <v>27</v>
      </c>
      <c r="F126" s="64" t="s">
        <v>28</v>
      </c>
      <c r="G126" s="64" t="s">
        <v>29</v>
      </c>
      <c r="H126" s="64" t="s">
        <v>30</v>
      </c>
      <c r="I126" s="64" t="s">
        <v>0</v>
      </c>
    </row>
    <row r="127" spans="1:9" ht="15">
      <c r="A127" s="64" t="s">
        <v>156</v>
      </c>
      <c r="B127" s="64" t="s">
        <v>792</v>
      </c>
      <c r="C127" s="64" t="s">
        <v>793</v>
      </c>
      <c r="D127" s="64" t="s">
        <v>794</v>
      </c>
      <c r="E127" s="64" t="s">
        <v>795</v>
      </c>
      <c r="F127" s="64">
        <v>2</v>
      </c>
      <c r="G127" s="64">
        <v>0</v>
      </c>
      <c r="H127" s="64">
        <v>0</v>
      </c>
      <c r="I127" s="64">
        <v>4219.1899999999996</v>
      </c>
    </row>
    <row r="128" spans="1:9" ht="15">
      <c r="A128" s="64" t="s">
        <v>33</v>
      </c>
      <c r="B128" s="64" t="s">
        <v>796</v>
      </c>
      <c r="C128" s="64" t="s">
        <v>797</v>
      </c>
      <c r="D128" s="64" t="s">
        <v>798</v>
      </c>
      <c r="E128" s="64" t="s">
        <v>795</v>
      </c>
      <c r="F128" s="64">
        <v>2</v>
      </c>
      <c r="G128" s="64">
        <v>0</v>
      </c>
      <c r="H128" s="64">
        <v>0</v>
      </c>
      <c r="I128" s="64">
        <v>0</v>
      </c>
    </row>
    <row r="129" spans="1:9" s="66" customFormat="1" ht="15">
      <c r="A129" s="65" t="s">
        <v>21</v>
      </c>
      <c r="B129" s="65" t="s">
        <v>21</v>
      </c>
      <c r="C129" s="65" t="s">
        <v>21</v>
      </c>
      <c r="D129" s="65" t="s">
        <v>21</v>
      </c>
      <c r="E129" s="65" t="s">
        <v>4</v>
      </c>
      <c r="F129" s="65">
        <v>2</v>
      </c>
      <c r="G129" s="65">
        <v>0</v>
      </c>
      <c r="H129" s="65">
        <v>0</v>
      </c>
      <c r="I129" s="65">
        <v>4219.1899999999996</v>
      </c>
    </row>
    <row r="130" spans="1:9" s="66" customFormat="1" ht="15">
      <c r="A130" s="65" t="s">
        <v>799</v>
      </c>
      <c r="B130" s="65" t="s">
        <v>21</v>
      </c>
      <c r="C130" s="65" t="s">
        <v>21</v>
      </c>
      <c r="D130" s="65" t="s">
        <v>21</v>
      </c>
      <c r="E130" s="65" t="s">
        <v>21</v>
      </c>
      <c r="F130" s="65" t="s">
        <v>21</v>
      </c>
      <c r="G130" s="65" t="s">
        <v>21</v>
      </c>
      <c r="H130" s="65" t="s">
        <v>21</v>
      </c>
      <c r="I130" s="65" t="s">
        <v>21</v>
      </c>
    </row>
    <row r="131" spans="1:9" ht="15">
      <c r="A131" s="64" t="s">
        <v>23</v>
      </c>
      <c r="B131" s="64" t="s">
        <v>24</v>
      </c>
      <c r="C131" s="64" t="s">
        <v>25</v>
      </c>
      <c r="D131" s="64" t="s">
        <v>26</v>
      </c>
      <c r="E131" s="64" t="s">
        <v>27</v>
      </c>
      <c r="F131" s="64" t="s">
        <v>28</v>
      </c>
      <c r="G131" s="64" t="s">
        <v>29</v>
      </c>
      <c r="H131" s="64" t="s">
        <v>30</v>
      </c>
      <c r="I131" s="64" t="s">
        <v>0</v>
      </c>
    </row>
    <row r="132" spans="1:9" ht="15">
      <c r="A132" s="64" t="s">
        <v>201</v>
      </c>
      <c r="B132" s="64" t="s">
        <v>800</v>
      </c>
      <c r="C132" s="64" t="s">
        <v>801</v>
      </c>
      <c r="D132" s="64" t="s">
        <v>802</v>
      </c>
      <c r="E132" s="64" t="s">
        <v>803</v>
      </c>
      <c r="F132" s="64">
        <v>2</v>
      </c>
      <c r="G132" s="64">
        <v>0</v>
      </c>
      <c r="H132" s="64">
        <v>0</v>
      </c>
      <c r="I132" s="64">
        <v>1</v>
      </c>
    </row>
    <row r="133" spans="1:9" ht="15">
      <c r="A133" s="64" t="s">
        <v>54</v>
      </c>
      <c r="B133" s="64" t="s">
        <v>804</v>
      </c>
      <c r="C133" s="64" t="s">
        <v>805</v>
      </c>
      <c r="D133" s="64" t="s">
        <v>806</v>
      </c>
      <c r="E133" s="64" t="s">
        <v>510</v>
      </c>
      <c r="F133" s="64">
        <v>2</v>
      </c>
      <c r="G133" s="64">
        <v>0</v>
      </c>
      <c r="H133" s="64">
        <v>0</v>
      </c>
      <c r="I133" s="64">
        <v>0</v>
      </c>
    </row>
    <row r="134" spans="1:9" ht="15">
      <c r="A134" s="64" t="s">
        <v>210</v>
      </c>
      <c r="B134" s="64" t="s">
        <v>807</v>
      </c>
      <c r="C134" s="64" t="s">
        <v>808</v>
      </c>
      <c r="D134" s="64" t="s">
        <v>809</v>
      </c>
      <c r="E134" s="64" t="s">
        <v>810</v>
      </c>
      <c r="F134" s="64">
        <v>2</v>
      </c>
      <c r="G134" s="64">
        <v>0</v>
      </c>
      <c r="H134" s="64">
        <v>0</v>
      </c>
      <c r="I134" s="64">
        <v>2000</v>
      </c>
    </row>
    <row r="135" spans="1:9" ht="15">
      <c r="A135" s="64" t="s">
        <v>210</v>
      </c>
      <c r="B135" s="64" t="s">
        <v>811</v>
      </c>
      <c r="C135" s="64" t="s">
        <v>812</v>
      </c>
      <c r="D135" s="64" t="s">
        <v>813</v>
      </c>
      <c r="E135" s="64" t="s">
        <v>810</v>
      </c>
      <c r="F135" s="64">
        <v>2</v>
      </c>
      <c r="G135" s="64">
        <v>0</v>
      </c>
      <c r="H135" s="64">
        <v>0</v>
      </c>
      <c r="I135" s="64">
        <v>3000</v>
      </c>
    </row>
    <row r="136" spans="1:9" ht="15">
      <c r="A136" s="64" t="s">
        <v>86</v>
      </c>
      <c r="B136" s="64" t="s">
        <v>814</v>
      </c>
      <c r="C136" s="64" t="s">
        <v>815</v>
      </c>
      <c r="D136" s="64" t="s">
        <v>816</v>
      </c>
      <c r="E136" s="64" t="s">
        <v>510</v>
      </c>
      <c r="F136" s="64">
        <v>2</v>
      </c>
      <c r="G136" s="64">
        <v>0</v>
      </c>
      <c r="H136" s="64">
        <v>0</v>
      </c>
      <c r="I136" s="64">
        <v>0</v>
      </c>
    </row>
    <row r="137" spans="1:9" s="66" customFormat="1" ht="15">
      <c r="A137" s="65" t="s">
        <v>21</v>
      </c>
      <c r="B137" s="65" t="s">
        <v>21</v>
      </c>
      <c r="C137" s="65" t="s">
        <v>21</v>
      </c>
      <c r="D137" s="65" t="s">
        <v>21</v>
      </c>
      <c r="E137" s="65" t="s">
        <v>4</v>
      </c>
      <c r="F137" s="65">
        <v>5</v>
      </c>
      <c r="G137" s="65">
        <v>0</v>
      </c>
      <c r="H137" s="65">
        <v>0</v>
      </c>
      <c r="I137" s="65">
        <v>5001</v>
      </c>
    </row>
    <row r="138" spans="1:9" s="66" customFormat="1" ht="15">
      <c r="A138" s="65" t="s">
        <v>817</v>
      </c>
      <c r="B138" s="65" t="s">
        <v>21</v>
      </c>
      <c r="C138" s="65" t="s">
        <v>21</v>
      </c>
      <c r="D138" s="65" t="s">
        <v>21</v>
      </c>
      <c r="E138" s="65" t="s">
        <v>21</v>
      </c>
      <c r="F138" s="65" t="s">
        <v>21</v>
      </c>
      <c r="G138" s="65" t="s">
        <v>21</v>
      </c>
      <c r="H138" s="65" t="s">
        <v>21</v>
      </c>
      <c r="I138" s="65" t="s">
        <v>21</v>
      </c>
    </row>
    <row r="139" spans="1:9" ht="15">
      <c r="A139" s="64" t="s">
        <v>23</v>
      </c>
      <c r="B139" s="64" t="s">
        <v>24</v>
      </c>
      <c r="C139" s="64" t="s">
        <v>25</v>
      </c>
      <c r="D139" s="64" t="s">
        <v>26</v>
      </c>
      <c r="E139" s="64" t="s">
        <v>27</v>
      </c>
      <c r="F139" s="64" t="s">
        <v>28</v>
      </c>
      <c r="G139" s="64" t="s">
        <v>29</v>
      </c>
      <c r="H139" s="64" t="s">
        <v>30</v>
      </c>
      <c r="I139" s="64" t="s">
        <v>0</v>
      </c>
    </row>
    <row r="140" spans="1:9" ht="15">
      <c r="A140" s="64" t="s">
        <v>345</v>
      </c>
      <c r="B140" s="64" t="s">
        <v>818</v>
      </c>
      <c r="C140" s="64" t="s">
        <v>819</v>
      </c>
      <c r="D140" s="64" t="s">
        <v>820</v>
      </c>
      <c r="E140" s="64" t="s">
        <v>821</v>
      </c>
      <c r="F140" s="64">
        <v>2</v>
      </c>
      <c r="G140" s="64">
        <v>0</v>
      </c>
      <c r="H140" s="64">
        <v>0</v>
      </c>
      <c r="I140" s="64">
        <v>30000</v>
      </c>
    </row>
    <row r="141" spans="1:9" ht="15">
      <c r="A141" s="64" t="s">
        <v>201</v>
      </c>
      <c r="B141" s="64" t="s">
        <v>822</v>
      </c>
      <c r="C141" s="64" t="s">
        <v>81</v>
      </c>
      <c r="D141" s="64" t="s">
        <v>82</v>
      </c>
      <c r="E141" s="64" t="s">
        <v>83</v>
      </c>
      <c r="F141" s="64">
        <v>2</v>
      </c>
      <c r="G141" s="64">
        <v>0</v>
      </c>
      <c r="H141" s="64">
        <v>0</v>
      </c>
      <c r="I141" s="64">
        <v>4200</v>
      </c>
    </row>
    <row r="142" spans="1:9" ht="15">
      <c r="A142" s="64" t="s">
        <v>370</v>
      </c>
      <c r="B142" s="64" t="s">
        <v>823</v>
      </c>
      <c r="C142" s="64" t="s">
        <v>824</v>
      </c>
      <c r="D142" s="64" t="s">
        <v>825</v>
      </c>
      <c r="E142" s="64" t="s">
        <v>826</v>
      </c>
      <c r="F142" s="64">
        <v>2</v>
      </c>
      <c r="G142" s="64">
        <v>0</v>
      </c>
      <c r="H142" s="64">
        <v>0</v>
      </c>
      <c r="I142" s="64">
        <v>10000</v>
      </c>
    </row>
    <row r="143" spans="1:9" ht="15">
      <c r="A143" s="64" t="s">
        <v>67</v>
      </c>
      <c r="B143" s="64" t="s">
        <v>827</v>
      </c>
      <c r="C143" s="64" t="s">
        <v>828</v>
      </c>
      <c r="D143" s="64" t="s">
        <v>829</v>
      </c>
      <c r="E143" s="64" t="s">
        <v>830</v>
      </c>
      <c r="F143" s="64">
        <v>2</v>
      </c>
      <c r="G143" s="64">
        <v>0</v>
      </c>
      <c r="H143" s="64">
        <v>0</v>
      </c>
      <c r="I143" s="64">
        <v>0</v>
      </c>
    </row>
    <row r="144" spans="1:9" s="66" customFormat="1" ht="15">
      <c r="A144" s="65" t="s">
        <v>21</v>
      </c>
      <c r="B144" s="65" t="s">
        <v>21</v>
      </c>
      <c r="C144" s="65" t="s">
        <v>21</v>
      </c>
      <c r="D144" s="65" t="s">
        <v>21</v>
      </c>
      <c r="E144" s="65" t="s">
        <v>4</v>
      </c>
      <c r="F144" s="65">
        <v>4</v>
      </c>
      <c r="G144" s="65">
        <v>0</v>
      </c>
      <c r="H144" s="65">
        <v>0</v>
      </c>
      <c r="I144" s="65">
        <v>44200</v>
      </c>
    </row>
    <row r="145" spans="1:9" s="66" customFormat="1" ht="15">
      <c r="A145" s="65" t="s">
        <v>831</v>
      </c>
      <c r="B145" s="65" t="s">
        <v>21</v>
      </c>
      <c r="C145" s="65" t="s">
        <v>21</v>
      </c>
      <c r="D145" s="65" t="s">
        <v>21</v>
      </c>
      <c r="E145" s="65" t="s">
        <v>21</v>
      </c>
      <c r="F145" s="65" t="s">
        <v>21</v>
      </c>
      <c r="G145" s="65" t="s">
        <v>21</v>
      </c>
      <c r="H145" s="65" t="s">
        <v>21</v>
      </c>
      <c r="I145" s="65" t="s">
        <v>21</v>
      </c>
    </row>
    <row r="146" spans="1:9" ht="15">
      <c r="A146" s="64" t="s">
        <v>23</v>
      </c>
      <c r="B146" s="64" t="s">
        <v>24</v>
      </c>
      <c r="C146" s="64" t="s">
        <v>25</v>
      </c>
      <c r="D146" s="64" t="s">
        <v>26</v>
      </c>
      <c r="E146" s="64" t="s">
        <v>27</v>
      </c>
      <c r="F146" s="64" t="s">
        <v>28</v>
      </c>
      <c r="G146" s="64" t="s">
        <v>29</v>
      </c>
      <c r="H146" s="64" t="s">
        <v>30</v>
      </c>
      <c r="I146" s="64" t="s">
        <v>0</v>
      </c>
    </row>
    <row r="147" spans="1:9" ht="15">
      <c r="A147" s="64" t="s">
        <v>74</v>
      </c>
      <c r="B147" s="64" t="s">
        <v>832</v>
      </c>
      <c r="C147" s="64" t="s">
        <v>833</v>
      </c>
      <c r="D147" s="64" t="s">
        <v>834</v>
      </c>
      <c r="E147" s="64" t="s">
        <v>835</v>
      </c>
      <c r="F147" s="64">
        <v>2</v>
      </c>
      <c r="G147" s="64">
        <v>0</v>
      </c>
      <c r="H147" s="64">
        <v>0</v>
      </c>
      <c r="I147" s="64">
        <v>15000</v>
      </c>
    </row>
    <row r="148" spans="1:9" s="66" customFormat="1" ht="15">
      <c r="A148" s="65" t="s">
        <v>21</v>
      </c>
      <c r="B148" s="65" t="s">
        <v>21</v>
      </c>
      <c r="C148" s="65" t="s">
        <v>21</v>
      </c>
      <c r="D148" s="65" t="s">
        <v>21</v>
      </c>
      <c r="E148" s="65" t="s">
        <v>4</v>
      </c>
      <c r="F148" s="65">
        <v>1</v>
      </c>
      <c r="G148" s="65">
        <v>0</v>
      </c>
      <c r="H148" s="65">
        <v>0</v>
      </c>
      <c r="I148" s="65">
        <v>15000</v>
      </c>
    </row>
    <row r="149" spans="1:9" s="66" customFormat="1" ht="15">
      <c r="A149" s="65" t="s">
        <v>836</v>
      </c>
      <c r="B149" s="65" t="s">
        <v>21</v>
      </c>
      <c r="C149" s="65" t="s">
        <v>21</v>
      </c>
      <c r="D149" s="65" t="s">
        <v>21</v>
      </c>
      <c r="E149" s="65" t="s">
        <v>21</v>
      </c>
      <c r="F149" s="65" t="s">
        <v>21</v>
      </c>
      <c r="G149" s="65" t="s">
        <v>21</v>
      </c>
      <c r="H149" s="65" t="s">
        <v>21</v>
      </c>
      <c r="I149" s="65" t="s">
        <v>21</v>
      </c>
    </row>
    <row r="150" spans="1:9" ht="15">
      <c r="A150" s="64" t="s">
        <v>23</v>
      </c>
      <c r="B150" s="64" t="s">
        <v>24</v>
      </c>
      <c r="C150" s="64" t="s">
        <v>25</v>
      </c>
      <c r="D150" s="64" t="s">
        <v>26</v>
      </c>
      <c r="E150" s="64" t="s">
        <v>27</v>
      </c>
      <c r="F150" s="64" t="s">
        <v>28</v>
      </c>
      <c r="G150" s="64" t="s">
        <v>29</v>
      </c>
      <c r="H150" s="64" t="s">
        <v>30</v>
      </c>
      <c r="I150" s="64" t="s">
        <v>0</v>
      </c>
    </row>
    <row r="151" spans="1:9" ht="15">
      <c r="A151" s="64" t="s">
        <v>187</v>
      </c>
      <c r="B151" s="64" t="s">
        <v>837</v>
      </c>
      <c r="C151" s="64" t="s">
        <v>838</v>
      </c>
      <c r="D151" s="64" t="s">
        <v>839</v>
      </c>
      <c r="E151" s="64" t="s">
        <v>538</v>
      </c>
      <c r="F151" s="64">
        <v>2</v>
      </c>
      <c r="G151" s="64">
        <v>0</v>
      </c>
      <c r="H151" s="64">
        <v>0</v>
      </c>
      <c r="I151" s="64">
        <v>300</v>
      </c>
    </row>
    <row r="152" spans="1:9" ht="15">
      <c r="A152" s="64" t="s">
        <v>67</v>
      </c>
      <c r="B152" s="64" t="s">
        <v>840</v>
      </c>
      <c r="C152" s="64" t="s">
        <v>841</v>
      </c>
      <c r="D152" s="64" t="s">
        <v>842</v>
      </c>
      <c r="E152" s="64" t="s">
        <v>843</v>
      </c>
      <c r="F152" s="64">
        <v>2</v>
      </c>
      <c r="G152" s="64">
        <v>0</v>
      </c>
      <c r="H152" s="64">
        <v>0</v>
      </c>
      <c r="I152" s="64">
        <v>0</v>
      </c>
    </row>
    <row r="153" spans="1:9" s="66" customFormat="1" ht="15">
      <c r="A153" s="65" t="s">
        <v>21</v>
      </c>
      <c r="B153" s="65" t="s">
        <v>21</v>
      </c>
      <c r="C153" s="65" t="s">
        <v>21</v>
      </c>
      <c r="D153" s="65" t="s">
        <v>21</v>
      </c>
      <c r="E153" s="65" t="s">
        <v>4</v>
      </c>
      <c r="F153" s="65">
        <v>2</v>
      </c>
      <c r="G153" s="65">
        <v>0</v>
      </c>
      <c r="H153" s="65">
        <v>0</v>
      </c>
      <c r="I153" s="65">
        <v>300</v>
      </c>
    </row>
    <row r="154" spans="1:9" s="66" customFormat="1" ht="15">
      <c r="A154" s="65" t="s">
        <v>844</v>
      </c>
      <c r="B154" s="65" t="s">
        <v>21</v>
      </c>
      <c r="C154" s="65" t="s">
        <v>21</v>
      </c>
      <c r="D154" s="65" t="s">
        <v>21</v>
      </c>
      <c r="E154" s="65" t="s">
        <v>21</v>
      </c>
      <c r="F154" s="65" t="s">
        <v>21</v>
      </c>
      <c r="G154" s="65" t="s">
        <v>21</v>
      </c>
      <c r="H154" s="65" t="s">
        <v>21</v>
      </c>
      <c r="I154" s="65" t="s">
        <v>21</v>
      </c>
    </row>
    <row r="155" spans="1:9" ht="15">
      <c r="A155" s="64" t="s">
        <v>23</v>
      </c>
      <c r="B155" s="64" t="s">
        <v>24</v>
      </c>
      <c r="C155" s="64" t="s">
        <v>25</v>
      </c>
      <c r="D155" s="64" t="s">
        <v>26</v>
      </c>
      <c r="E155" s="64" t="s">
        <v>27</v>
      </c>
      <c r="F155" s="64" t="s">
        <v>28</v>
      </c>
      <c r="G155" s="64" t="s">
        <v>29</v>
      </c>
      <c r="H155" s="64" t="s">
        <v>30</v>
      </c>
      <c r="I155" s="64" t="s">
        <v>0</v>
      </c>
    </row>
    <row r="156" spans="1:9" ht="15">
      <c r="A156" s="64" t="s">
        <v>74</v>
      </c>
      <c r="B156" s="64" t="s">
        <v>845</v>
      </c>
      <c r="C156" s="64" t="s">
        <v>846</v>
      </c>
      <c r="D156" s="64" t="s">
        <v>847</v>
      </c>
      <c r="E156" s="64" t="s">
        <v>848</v>
      </c>
      <c r="F156" s="64">
        <v>2</v>
      </c>
      <c r="G156" s="64">
        <v>0</v>
      </c>
      <c r="H156" s="64">
        <v>0</v>
      </c>
      <c r="I156" s="64">
        <v>18400</v>
      </c>
    </row>
    <row r="157" spans="1:9" ht="15">
      <c r="A157" s="64" t="s">
        <v>370</v>
      </c>
      <c r="B157" s="64" t="s">
        <v>849</v>
      </c>
      <c r="C157" s="64" t="s">
        <v>850</v>
      </c>
      <c r="D157" s="64" t="s">
        <v>851</v>
      </c>
      <c r="E157" s="64" t="s">
        <v>848</v>
      </c>
      <c r="F157" s="64">
        <v>2</v>
      </c>
      <c r="G157" s="64">
        <v>0</v>
      </c>
      <c r="H157" s="64">
        <v>0</v>
      </c>
      <c r="I157" s="64">
        <v>17917</v>
      </c>
    </row>
    <row r="158" spans="1:9" ht="15">
      <c r="A158" s="64" t="s">
        <v>332</v>
      </c>
      <c r="B158" s="64" t="s">
        <v>852</v>
      </c>
      <c r="C158" s="64" t="s">
        <v>853</v>
      </c>
      <c r="D158" s="64" t="s">
        <v>854</v>
      </c>
      <c r="E158" s="64" t="s">
        <v>848</v>
      </c>
      <c r="F158" s="64">
        <v>2</v>
      </c>
      <c r="G158" s="64">
        <v>0</v>
      </c>
      <c r="H158" s="64">
        <v>0</v>
      </c>
      <c r="I158" s="64">
        <v>20746</v>
      </c>
    </row>
    <row r="159" spans="1:9" ht="15">
      <c r="A159" s="64" t="s">
        <v>332</v>
      </c>
      <c r="B159" s="64" t="s">
        <v>855</v>
      </c>
      <c r="C159" s="64" t="s">
        <v>856</v>
      </c>
      <c r="D159" s="64" t="s">
        <v>857</v>
      </c>
      <c r="E159" s="64" t="s">
        <v>848</v>
      </c>
      <c r="F159" s="64">
        <v>2</v>
      </c>
      <c r="G159" s="64">
        <v>0</v>
      </c>
      <c r="H159" s="64">
        <v>0</v>
      </c>
      <c r="I159" s="64">
        <v>26680</v>
      </c>
    </row>
    <row r="160" spans="1:9" ht="15">
      <c r="A160" s="64" t="s">
        <v>294</v>
      </c>
      <c r="B160" s="64" t="s">
        <v>858</v>
      </c>
      <c r="C160" s="64" t="s">
        <v>859</v>
      </c>
      <c r="D160" s="64" t="s">
        <v>860</v>
      </c>
      <c r="E160" s="64" t="s">
        <v>861</v>
      </c>
      <c r="F160" s="64">
        <v>2</v>
      </c>
      <c r="G160" s="64">
        <v>0</v>
      </c>
      <c r="H160" s="64">
        <v>0</v>
      </c>
      <c r="I160" s="64">
        <v>50778</v>
      </c>
    </row>
    <row r="161" spans="1:9" s="66" customFormat="1" ht="15">
      <c r="A161" s="65" t="s">
        <v>21</v>
      </c>
      <c r="B161" s="65" t="s">
        <v>21</v>
      </c>
      <c r="C161" s="65" t="s">
        <v>21</v>
      </c>
      <c r="D161" s="65" t="s">
        <v>21</v>
      </c>
      <c r="E161" s="65" t="s">
        <v>4</v>
      </c>
      <c r="F161" s="65">
        <v>5</v>
      </c>
      <c r="G161" s="65">
        <v>0</v>
      </c>
      <c r="H161" s="65">
        <v>0</v>
      </c>
      <c r="I161" s="65">
        <v>134521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A3A-1CCA-4E02-BB2E-6F49CC3A6D31}">
  <dimension ref="A1:I14"/>
  <sheetViews>
    <sheetView workbookViewId="0">
      <selection activeCell="I10" sqref="I10"/>
    </sheetView>
  </sheetViews>
  <sheetFormatPr defaultRowHeight="12.75"/>
  <cols>
    <col min="1" max="1" width="40.42578125" customWidth="1"/>
    <col min="2" max="2" width="18.5703125" customWidth="1"/>
    <col min="3" max="3" width="31.7109375" customWidth="1"/>
    <col min="4" max="4" width="64.5703125" customWidth="1"/>
    <col min="5" max="5" width="22.85546875" customWidth="1"/>
    <col min="9" max="9" width="11.28515625" customWidth="1"/>
  </cols>
  <sheetData>
    <row r="1" spans="1:9" ht="15">
      <c r="A1" s="63" t="s">
        <v>21</v>
      </c>
      <c r="B1" s="63" t="s">
        <v>21</v>
      </c>
      <c r="C1" s="63" t="s">
        <v>21</v>
      </c>
      <c r="D1" s="63" t="s">
        <v>21</v>
      </c>
      <c r="E1" s="63" t="s">
        <v>21</v>
      </c>
      <c r="F1" s="63" t="s">
        <v>21</v>
      </c>
      <c r="G1" s="63" t="s">
        <v>21</v>
      </c>
      <c r="H1" s="63" t="s">
        <v>21</v>
      </c>
      <c r="I1" s="63" t="s">
        <v>21</v>
      </c>
    </row>
    <row r="2" spans="1:9" ht="15">
      <c r="A2" s="65" t="s">
        <v>148</v>
      </c>
      <c r="B2" s="64" t="s">
        <v>21</v>
      </c>
      <c r="C2" s="64" t="s">
        <v>21</v>
      </c>
      <c r="D2" s="64" t="s">
        <v>21</v>
      </c>
      <c r="E2" s="64" t="s">
        <v>21</v>
      </c>
      <c r="F2" s="64" t="s">
        <v>21</v>
      </c>
      <c r="G2" s="64" t="s">
        <v>21</v>
      </c>
      <c r="H2" s="64" t="s">
        <v>21</v>
      </c>
      <c r="I2" s="64" t="s">
        <v>21</v>
      </c>
    </row>
    <row r="3" spans="1:9" ht="1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149</v>
      </c>
      <c r="G3" s="64" t="s">
        <v>29</v>
      </c>
      <c r="H3" s="64" t="s">
        <v>30</v>
      </c>
      <c r="I3" s="64" t="s">
        <v>0</v>
      </c>
    </row>
    <row r="4" spans="1:9" ht="15">
      <c r="A4" s="64" t="s">
        <v>74</v>
      </c>
      <c r="B4" s="64" t="s">
        <v>150</v>
      </c>
      <c r="C4" s="64" t="s">
        <v>151</v>
      </c>
      <c r="D4" s="64" t="s">
        <v>152</v>
      </c>
      <c r="E4" s="64" t="s">
        <v>153</v>
      </c>
      <c r="F4" s="64">
        <v>2023</v>
      </c>
      <c r="G4" s="64">
        <v>840</v>
      </c>
      <c r="H4" s="64">
        <v>120</v>
      </c>
      <c r="I4" s="64">
        <v>55000</v>
      </c>
    </row>
    <row r="5" spans="1:9" ht="15">
      <c r="A5" s="64" t="s">
        <v>74</v>
      </c>
      <c r="B5" s="64" t="s">
        <v>154</v>
      </c>
      <c r="C5" s="64" t="s">
        <v>155</v>
      </c>
      <c r="D5" s="64" t="s">
        <v>152</v>
      </c>
      <c r="E5" s="64" t="s">
        <v>153</v>
      </c>
      <c r="F5" s="64">
        <v>2023</v>
      </c>
      <c r="G5" s="64">
        <v>1680</v>
      </c>
      <c r="H5" s="64">
        <v>1680</v>
      </c>
      <c r="I5" s="64">
        <v>32525</v>
      </c>
    </row>
    <row r="6" spans="1:9" ht="15">
      <c r="A6" s="64" t="s">
        <v>156</v>
      </c>
      <c r="B6" s="64" t="s">
        <v>157</v>
      </c>
      <c r="C6" s="64" t="s">
        <v>158</v>
      </c>
      <c r="D6" s="64" t="s">
        <v>159</v>
      </c>
      <c r="E6" s="64" t="s">
        <v>160</v>
      </c>
      <c r="F6" s="64">
        <v>2024</v>
      </c>
      <c r="G6" s="64">
        <v>1913</v>
      </c>
      <c r="H6" s="64">
        <v>0</v>
      </c>
      <c r="I6" s="64">
        <v>177299</v>
      </c>
    </row>
    <row r="7" spans="1:9" ht="15">
      <c r="A7" s="64" t="s">
        <v>156</v>
      </c>
      <c r="B7" s="64" t="s">
        <v>161</v>
      </c>
      <c r="C7" s="64" t="s">
        <v>162</v>
      </c>
      <c r="D7" s="64" t="s">
        <v>152</v>
      </c>
      <c r="E7" s="64" t="s">
        <v>163</v>
      </c>
      <c r="F7" s="64">
        <v>2023</v>
      </c>
      <c r="G7" s="64">
        <v>1280</v>
      </c>
      <c r="H7" s="64">
        <v>0</v>
      </c>
      <c r="I7" s="64">
        <v>80000</v>
      </c>
    </row>
    <row r="8" spans="1:9" ht="15">
      <c r="A8" s="64" t="s">
        <v>61</v>
      </c>
      <c r="B8" s="64" t="s">
        <v>164</v>
      </c>
      <c r="C8" s="64" t="s">
        <v>165</v>
      </c>
      <c r="D8" s="64" t="s">
        <v>166</v>
      </c>
      <c r="E8" s="64" t="s">
        <v>160</v>
      </c>
      <c r="F8" s="64">
        <v>2024</v>
      </c>
      <c r="G8" s="64">
        <v>1475</v>
      </c>
      <c r="H8" s="64">
        <v>0</v>
      </c>
      <c r="I8" s="64">
        <v>115000</v>
      </c>
    </row>
    <row r="9" spans="1:9" ht="15">
      <c r="A9" s="64" t="s">
        <v>67</v>
      </c>
      <c r="B9" s="64" t="s">
        <v>167</v>
      </c>
      <c r="C9" s="64" t="s">
        <v>168</v>
      </c>
      <c r="D9" s="64" t="s">
        <v>152</v>
      </c>
      <c r="E9" s="64" t="s">
        <v>163</v>
      </c>
      <c r="F9" s="64">
        <v>2024</v>
      </c>
      <c r="G9" s="64">
        <v>1560</v>
      </c>
      <c r="H9" s="64">
        <v>100</v>
      </c>
      <c r="I9" s="64">
        <v>80000</v>
      </c>
    </row>
    <row r="10" spans="1:9" ht="15">
      <c r="A10" s="64" t="s">
        <v>21</v>
      </c>
      <c r="B10" s="64" t="s">
        <v>21</v>
      </c>
      <c r="C10" s="64" t="s">
        <v>21</v>
      </c>
      <c r="D10" s="64" t="s">
        <v>21</v>
      </c>
      <c r="E10" s="65" t="s">
        <v>4</v>
      </c>
      <c r="F10" s="65">
        <v>6</v>
      </c>
      <c r="G10" s="65">
        <v>8748</v>
      </c>
      <c r="H10" s="65">
        <v>1900</v>
      </c>
      <c r="I10" s="65">
        <v>539824</v>
      </c>
    </row>
    <row r="11" spans="1:9" ht="15">
      <c r="A11" s="65" t="s">
        <v>169</v>
      </c>
      <c r="B11" s="64" t="s">
        <v>21</v>
      </c>
      <c r="C11" s="64" t="s">
        <v>21</v>
      </c>
      <c r="D11" s="64" t="s">
        <v>21</v>
      </c>
      <c r="E11" s="64" t="s">
        <v>21</v>
      </c>
      <c r="F11" s="64" t="s">
        <v>21</v>
      </c>
      <c r="G11" s="64" t="s">
        <v>21</v>
      </c>
      <c r="H11" s="64" t="s">
        <v>21</v>
      </c>
      <c r="I11" s="64" t="s">
        <v>21</v>
      </c>
    </row>
    <row r="12" spans="1:9" ht="15">
      <c r="A12" s="64" t="s">
        <v>23</v>
      </c>
      <c r="B12" s="64" t="s">
        <v>24</v>
      </c>
      <c r="C12" s="64" t="s">
        <v>25</v>
      </c>
      <c r="D12" s="64" t="s">
        <v>26</v>
      </c>
      <c r="E12" s="64" t="s">
        <v>27</v>
      </c>
      <c r="F12" s="64" t="s">
        <v>149</v>
      </c>
      <c r="G12" s="64" t="s">
        <v>29</v>
      </c>
      <c r="H12" s="64" t="s">
        <v>30</v>
      </c>
      <c r="I12" s="64" t="s">
        <v>0</v>
      </c>
    </row>
    <row r="13" spans="1:9" ht="15">
      <c r="A13" s="64" t="s">
        <v>170</v>
      </c>
      <c r="B13" s="64" t="s">
        <v>171</v>
      </c>
      <c r="C13" s="64" t="s">
        <v>172</v>
      </c>
      <c r="D13" s="64" t="s">
        <v>173</v>
      </c>
      <c r="E13" s="64" t="s">
        <v>174</v>
      </c>
      <c r="F13" s="64">
        <v>1986</v>
      </c>
      <c r="G13" s="64">
        <v>0</v>
      </c>
      <c r="H13" s="64">
        <v>0</v>
      </c>
      <c r="I13" s="64">
        <v>1500</v>
      </c>
    </row>
    <row r="14" spans="1:9" ht="15">
      <c r="A14" s="64" t="s">
        <v>21</v>
      </c>
      <c r="B14" s="64" t="s">
        <v>21</v>
      </c>
      <c r="C14" s="64" t="s">
        <v>21</v>
      </c>
      <c r="D14" s="64" t="s">
        <v>21</v>
      </c>
      <c r="E14" s="65" t="s">
        <v>4</v>
      </c>
      <c r="F14" s="65">
        <v>1</v>
      </c>
      <c r="G14" s="64">
        <v>0</v>
      </c>
      <c r="H14" s="64">
        <v>0</v>
      </c>
      <c r="I14" s="65">
        <v>1500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A862-1DE4-4145-8DB1-DB9A11F83DAA}">
  <dimension ref="A1:K36"/>
  <sheetViews>
    <sheetView workbookViewId="0">
      <selection activeCell="A6" sqref="A6:XFD6"/>
    </sheetView>
  </sheetViews>
  <sheetFormatPr defaultRowHeight="12.75"/>
  <cols>
    <col min="1" max="1" width="25.140625" customWidth="1"/>
    <col min="2" max="2" width="16.5703125" customWidth="1"/>
    <col min="3" max="3" width="31" customWidth="1"/>
    <col min="4" max="4" width="63.140625" customWidth="1"/>
    <col min="5" max="5" width="23.140625" customWidth="1"/>
    <col min="9" max="9" width="14.42578125" customWidth="1"/>
    <col min="10" max="10" width="33.85546875" customWidth="1"/>
    <col min="11" max="11" width="46.140625" customWidth="1"/>
  </cols>
  <sheetData>
    <row r="1" spans="1:11" s="66" customFormat="1" ht="15">
      <c r="A1" s="65" t="s">
        <v>22</v>
      </c>
      <c r="B1" s="65" t="s">
        <v>21</v>
      </c>
      <c r="C1" s="65" t="s">
        <v>21</v>
      </c>
      <c r="D1" s="65" t="s">
        <v>21</v>
      </c>
      <c r="E1" s="65" t="s">
        <v>21</v>
      </c>
      <c r="F1" s="65" t="s">
        <v>21</v>
      </c>
      <c r="G1" s="65" t="s">
        <v>21</v>
      </c>
      <c r="H1" s="65" t="s">
        <v>21</v>
      </c>
      <c r="I1" s="65" t="s">
        <v>21</v>
      </c>
      <c r="J1" s="65" t="s">
        <v>21</v>
      </c>
      <c r="K1" s="65" t="s">
        <v>21</v>
      </c>
    </row>
    <row r="2" spans="1:11" ht="15">
      <c r="A2" s="64" t="s">
        <v>23</v>
      </c>
      <c r="B2" s="64" t="s">
        <v>24</v>
      </c>
      <c r="C2" s="64" t="s">
        <v>25</v>
      </c>
      <c r="D2" s="64" t="s">
        <v>26</v>
      </c>
      <c r="E2" s="64" t="s">
        <v>27</v>
      </c>
      <c r="F2" s="64" t="s">
        <v>28</v>
      </c>
      <c r="G2" s="64" t="s">
        <v>29</v>
      </c>
      <c r="H2" s="64" t="s">
        <v>30</v>
      </c>
      <c r="I2" s="64" t="s">
        <v>0</v>
      </c>
      <c r="J2" s="64" t="s">
        <v>31</v>
      </c>
      <c r="K2" s="64" t="s">
        <v>32</v>
      </c>
    </row>
    <row r="3" spans="1:11" ht="15">
      <c r="A3" s="64" t="s">
        <v>33</v>
      </c>
      <c r="B3" s="64" t="s">
        <v>34</v>
      </c>
      <c r="C3" s="64" t="s">
        <v>35</v>
      </c>
      <c r="D3" s="64" t="s">
        <v>36</v>
      </c>
      <c r="E3" s="64" t="s">
        <v>37</v>
      </c>
      <c r="F3" s="64">
        <v>1</v>
      </c>
      <c r="G3" s="64">
        <v>0</v>
      </c>
      <c r="H3" s="64">
        <v>0</v>
      </c>
      <c r="I3" s="64">
        <v>4830000</v>
      </c>
      <c r="J3" s="64" t="s">
        <v>38</v>
      </c>
      <c r="K3" s="64" t="s">
        <v>39</v>
      </c>
    </row>
    <row r="4" spans="1:11" ht="15">
      <c r="A4" s="64" t="s">
        <v>40</v>
      </c>
      <c r="B4" s="64" t="s">
        <v>41</v>
      </c>
      <c r="C4" s="64" t="s">
        <v>42</v>
      </c>
      <c r="D4" s="64" t="s">
        <v>43</v>
      </c>
      <c r="E4" s="64" t="s">
        <v>44</v>
      </c>
      <c r="F4" s="64">
        <v>1</v>
      </c>
      <c r="G4" s="64">
        <v>0</v>
      </c>
      <c r="H4" s="64">
        <v>0</v>
      </c>
      <c r="I4" s="64">
        <v>284554.34000000003</v>
      </c>
      <c r="J4" s="64" t="s">
        <v>45</v>
      </c>
      <c r="K4" s="64" t="s">
        <v>46</v>
      </c>
    </row>
    <row r="5" spans="1:11" s="66" customFormat="1" ht="15">
      <c r="A5" s="62" t="s">
        <v>21</v>
      </c>
      <c r="B5" s="62" t="s">
        <v>21</v>
      </c>
      <c r="C5" s="62" t="s">
        <v>21</v>
      </c>
      <c r="D5" s="62" t="s">
        <v>21</v>
      </c>
      <c r="E5" s="65" t="s">
        <v>4</v>
      </c>
      <c r="F5" s="65">
        <v>2</v>
      </c>
      <c r="G5" s="65">
        <v>0</v>
      </c>
      <c r="H5" s="65">
        <v>0</v>
      </c>
      <c r="I5" s="65">
        <v>5114554.34</v>
      </c>
      <c r="J5" s="65" t="s">
        <v>21</v>
      </c>
      <c r="K5" s="65" t="s">
        <v>21</v>
      </c>
    </row>
    <row r="6" spans="1:11" s="66" customFormat="1" ht="15">
      <c r="A6" s="65" t="s">
        <v>47</v>
      </c>
      <c r="B6" s="65" t="s">
        <v>21</v>
      </c>
      <c r="C6" s="65" t="s">
        <v>21</v>
      </c>
      <c r="D6" s="65" t="s">
        <v>21</v>
      </c>
      <c r="E6" s="65" t="s">
        <v>21</v>
      </c>
      <c r="F6" s="65" t="s">
        <v>21</v>
      </c>
      <c r="G6" s="65" t="s">
        <v>21</v>
      </c>
      <c r="H6" s="65" t="s">
        <v>21</v>
      </c>
      <c r="I6" s="65" t="s">
        <v>21</v>
      </c>
      <c r="J6" s="65" t="s">
        <v>21</v>
      </c>
      <c r="K6" s="65" t="s">
        <v>21</v>
      </c>
    </row>
    <row r="7" spans="1:11" ht="15">
      <c r="A7" s="64" t="s">
        <v>23</v>
      </c>
      <c r="B7" s="64" t="s">
        <v>24</v>
      </c>
      <c r="C7" s="64" t="s">
        <v>25</v>
      </c>
      <c r="D7" s="64" t="s">
        <v>26</v>
      </c>
      <c r="E7" s="64" t="s">
        <v>27</v>
      </c>
      <c r="F7" s="64" t="s">
        <v>28</v>
      </c>
      <c r="G7" s="64" t="s">
        <v>29</v>
      </c>
      <c r="H7" s="64" t="s">
        <v>30</v>
      </c>
      <c r="I7" s="64" t="s">
        <v>0</v>
      </c>
      <c r="J7" s="64" t="s">
        <v>31</v>
      </c>
      <c r="K7" s="64" t="s">
        <v>32</v>
      </c>
    </row>
    <row r="8" spans="1:11" ht="15">
      <c r="A8" s="64" t="s">
        <v>40</v>
      </c>
      <c r="B8" s="64" t="s">
        <v>48</v>
      </c>
      <c r="C8" s="64" t="s">
        <v>49</v>
      </c>
      <c r="D8" s="64" t="s">
        <v>50</v>
      </c>
      <c r="E8" s="64" t="s">
        <v>51</v>
      </c>
      <c r="F8" s="64">
        <v>1</v>
      </c>
      <c r="G8" s="64">
        <v>0</v>
      </c>
      <c r="H8" s="64">
        <v>0</v>
      </c>
      <c r="I8" s="64">
        <v>1600000</v>
      </c>
      <c r="J8" s="64" t="s">
        <v>52</v>
      </c>
      <c r="K8" s="64" t="s">
        <v>53</v>
      </c>
    </row>
    <row r="9" spans="1:11" ht="15">
      <c r="A9" s="64" t="s">
        <v>54</v>
      </c>
      <c r="B9" s="64" t="s">
        <v>55</v>
      </c>
      <c r="C9" s="64" t="s">
        <v>56</v>
      </c>
      <c r="D9" s="64" t="s">
        <v>57</v>
      </c>
      <c r="E9" s="64" t="s">
        <v>58</v>
      </c>
      <c r="F9" s="64">
        <v>1</v>
      </c>
      <c r="G9" s="64">
        <v>0</v>
      </c>
      <c r="H9" s="64">
        <v>0</v>
      </c>
      <c r="I9" s="64">
        <v>21500</v>
      </c>
      <c r="J9" s="64" t="s">
        <v>59</v>
      </c>
      <c r="K9" s="64" t="s">
        <v>60</v>
      </c>
    </row>
    <row r="10" spans="1:11" ht="15">
      <c r="A10" s="64" t="s">
        <v>61</v>
      </c>
      <c r="B10" s="64" t="s">
        <v>62</v>
      </c>
      <c r="C10" s="64" t="s">
        <v>63</v>
      </c>
      <c r="D10" s="64" t="s">
        <v>64</v>
      </c>
      <c r="E10" s="64" t="s">
        <v>65</v>
      </c>
      <c r="F10" s="64">
        <v>1</v>
      </c>
      <c r="G10" s="64">
        <v>0</v>
      </c>
      <c r="H10" s="64">
        <v>0</v>
      </c>
      <c r="I10" s="64">
        <v>1100</v>
      </c>
      <c r="J10" s="64" t="s">
        <v>59</v>
      </c>
      <c r="K10" s="64" t="s">
        <v>66</v>
      </c>
    </row>
    <row r="11" spans="1:11" ht="15">
      <c r="A11" s="64" t="s">
        <v>67</v>
      </c>
      <c r="B11" s="64" t="s">
        <v>68</v>
      </c>
      <c r="C11" s="64" t="s">
        <v>69</v>
      </c>
      <c r="D11" s="64" t="s">
        <v>70</v>
      </c>
      <c r="E11" s="64" t="s">
        <v>71</v>
      </c>
      <c r="F11" s="64">
        <v>1</v>
      </c>
      <c r="G11" s="64">
        <v>0</v>
      </c>
      <c r="H11" s="64">
        <v>0</v>
      </c>
      <c r="I11" s="64">
        <v>194500</v>
      </c>
      <c r="J11" s="64" t="s">
        <v>72</v>
      </c>
      <c r="K11" s="64" t="s">
        <v>73</v>
      </c>
    </row>
    <row r="12" spans="1:11" ht="15">
      <c r="A12" s="64" t="s">
        <v>74</v>
      </c>
      <c r="B12" s="64" t="s">
        <v>75</v>
      </c>
      <c r="C12" s="64" t="s">
        <v>76</v>
      </c>
      <c r="D12" s="64" t="s">
        <v>77</v>
      </c>
      <c r="E12" s="64" t="s">
        <v>78</v>
      </c>
      <c r="F12" s="64">
        <v>1</v>
      </c>
      <c r="G12" s="64">
        <v>0</v>
      </c>
      <c r="H12" s="64">
        <v>0</v>
      </c>
      <c r="I12" s="64">
        <v>226210.6</v>
      </c>
      <c r="J12" s="64" t="s">
        <v>59</v>
      </c>
      <c r="K12" s="64" t="s">
        <v>79</v>
      </c>
    </row>
    <row r="13" spans="1:11" ht="15">
      <c r="A13" s="64" t="s">
        <v>54</v>
      </c>
      <c r="B13" s="64" t="s">
        <v>80</v>
      </c>
      <c r="C13" s="64" t="s">
        <v>81</v>
      </c>
      <c r="D13" s="64" t="s">
        <v>82</v>
      </c>
      <c r="E13" s="64" t="s">
        <v>83</v>
      </c>
      <c r="F13" s="64">
        <v>1</v>
      </c>
      <c r="G13" s="64">
        <v>0</v>
      </c>
      <c r="H13" s="64">
        <v>0</v>
      </c>
      <c r="I13" s="64">
        <v>4200</v>
      </c>
      <c r="J13" s="64" t="s">
        <v>84</v>
      </c>
      <c r="K13" s="64" t="s">
        <v>85</v>
      </c>
    </row>
    <row r="14" spans="1:11" ht="15">
      <c r="A14" s="64" t="s">
        <v>86</v>
      </c>
      <c r="B14" s="64" t="s">
        <v>87</v>
      </c>
      <c r="C14" s="64" t="s">
        <v>88</v>
      </c>
      <c r="D14" s="64" t="s">
        <v>89</v>
      </c>
      <c r="E14" s="64" t="s">
        <v>90</v>
      </c>
      <c r="F14" s="64">
        <v>1</v>
      </c>
      <c r="G14" s="64">
        <v>0</v>
      </c>
      <c r="H14" s="64">
        <v>0</v>
      </c>
      <c r="I14" s="64">
        <v>0</v>
      </c>
      <c r="J14" s="64" t="s">
        <v>59</v>
      </c>
      <c r="K14" s="64" t="s">
        <v>91</v>
      </c>
    </row>
    <row r="15" spans="1:11" ht="15">
      <c r="A15" s="64" t="s">
        <v>92</v>
      </c>
      <c r="B15" s="64" t="s">
        <v>93</v>
      </c>
      <c r="C15" s="64" t="s">
        <v>94</v>
      </c>
      <c r="D15" s="64" t="s">
        <v>95</v>
      </c>
      <c r="E15" s="64" t="s">
        <v>96</v>
      </c>
      <c r="F15" s="64">
        <v>1</v>
      </c>
      <c r="G15" s="64">
        <v>0</v>
      </c>
      <c r="H15" s="64">
        <v>0</v>
      </c>
      <c r="I15" s="64">
        <v>24500</v>
      </c>
      <c r="J15" s="64" t="s">
        <v>97</v>
      </c>
      <c r="K15" s="64" t="s">
        <v>98</v>
      </c>
    </row>
    <row r="16" spans="1:11" ht="15">
      <c r="A16" s="64" t="s">
        <v>33</v>
      </c>
      <c r="B16" s="64" t="s">
        <v>99</v>
      </c>
      <c r="C16" s="64" t="s">
        <v>100</v>
      </c>
      <c r="D16" s="64" t="s">
        <v>101</v>
      </c>
      <c r="E16" s="64" t="s">
        <v>102</v>
      </c>
      <c r="F16" s="64">
        <v>1</v>
      </c>
      <c r="G16" s="64">
        <v>0</v>
      </c>
      <c r="H16" s="64">
        <v>0</v>
      </c>
      <c r="I16" s="64">
        <v>1639</v>
      </c>
      <c r="J16" s="64" t="s">
        <v>59</v>
      </c>
      <c r="K16" s="64" t="s">
        <v>103</v>
      </c>
    </row>
    <row r="17" spans="1:11" ht="15">
      <c r="A17" s="64" t="s">
        <v>33</v>
      </c>
      <c r="B17" s="64" t="s">
        <v>104</v>
      </c>
      <c r="C17" s="64" t="s">
        <v>105</v>
      </c>
      <c r="D17" s="64" t="s">
        <v>101</v>
      </c>
      <c r="E17" s="64" t="s">
        <v>102</v>
      </c>
      <c r="F17" s="64">
        <v>1</v>
      </c>
      <c r="G17" s="64">
        <v>0</v>
      </c>
      <c r="H17" s="64">
        <v>0</v>
      </c>
      <c r="I17" s="64">
        <v>1639</v>
      </c>
      <c r="J17" s="64" t="s">
        <v>59</v>
      </c>
      <c r="K17" s="64" t="s">
        <v>103</v>
      </c>
    </row>
    <row r="18" spans="1:11" ht="15">
      <c r="A18" s="64" t="s">
        <v>33</v>
      </c>
      <c r="B18" s="64" t="s">
        <v>106</v>
      </c>
      <c r="C18" s="64" t="s">
        <v>107</v>
      </c>
      <c r="D18" s="64" t="s">
        <v>101</v>
      </c>
      <c r="E18" s="64" t="s">
        <v>102</v>
      </c>
      <c r="F18" s="64">
        <v>1</v>
      </c>
      <c r="G18" s="64">
        <v>0</v>
      </c>
      <c r="H18" s="64">
        <v>0</v>
      </c>
      <c r="I18" s="64">
        <v>1639</v>
      </c>
      <c r="J18" s="64" t="s">
        <v>59</v>
      </c>
      <c r="K18" s="64" t="s">
        <v>103</v>
      </c>
    </row>
    <row r="19" spans="1:11" ht="15">
      <c r="A19" s="64" t="s">
        <v>33</v>
      </c>
      <c r="B19" s="64" t="s">
        <v>108</v>
      </c>
      <c r="C19" s="64" t="s">
        <v>109</v>
      </c>
      <c r="D19" s="64" t="s">
        <v>101</v>
      </c>
      <c r="E19" s="64" t="s">
        <v>102</v>
      </c>
      <c r="F19" s="64">
        <v>1</v>
      </c>
      <c r="G19" s="64">
        <v>0</v>
      </c>
      <c r="H19" s="64">
        <v>0</v>
      </c>
      <c r="I19" s="64">
        <v>1639</v>
      </c>
      <c r="J19" s="64" t="s">
        <v>59</v>
      </c>
      <c r="K19" s="64" t="s">
        <v>103</v>
      </c>
    </row>
    <row r="20" spans="1:11" ht="15">
      <c r="A20" s="64" t="s">
        <v>33</v>
      </c>
      <c r="B20" s="64" t="s">
        <v>110</v>
      </c>
      <c r="C20" s="64" t="s">
        <v>111</v>
      </c>
      <c r="D20" s="64" t="s">
        <v>101</v>
      </c>
      <c r="E20" s="64" t="s">
        <v>102</v>
      </c>
      <c r="F20" s="64">
        <v>1</v>
      </c>
      <c r="G20" s="64">
        <v>0</v>
      </c>
      <c r="H20" s="64">
        <v>0</v>
      </c>
      <c r="I20" s="64">
        <v>1639</v>
      </c>
      <c r="J20" s="64" t="s">
        <v>59</v>
      </c>
      <c r="K20" s="64" t="s">
        <v>103</v>
      </c>
    </row>
    <row r="21" spans="1:11" ht="15">
      <c r="A21" s="64" t="s">
        <v>33</v>
      </c>
      <c r="B21" s="64" t="s">
        <v>112</v>
      </c>
      <c r="C21" s="64" t="s">
        <v>113</v>
      </c>
      <c r="D21" s="64" t="s">
        <v>101</v>
      </c>
      <c r="E21" s="64" t="s">
        <v>102</v>
      </c>
      <c r="F21" s="64">
        <v>1</v>
      </c>
      <c r="G21" s="64">
        <v>0</v>
      </c>
      <c r="H21" s="64">
        <v>0</v>
      </c>
      <c r="I21" s="64">
        <v>1639</v>
      </c>
      <c r="J21" s="64" t="s">
        <v>59</v>
      </c>
      <c r="K21" s="64" t="s">
        <v>103</v>
      </c>
    </row>
    <row r="22" spans="1:11" ht="15">
      <c r="A22" s="64" t="s">
        <v>33</v>
      </c>
      <c r="B22" s="64" t="s">
        <v>114</v>
      </c>
      <c r="C22" s="64" t="s">
        <v>115</v>
      </c>
      <c r="D22" s="64" t="s">
        <v>101</v>
      </c>
      <c r="E22" s="64" t="s">
        <v>102</v>
      </c>
      <c r="F22" s="64">
        <v>1</v>
      </c>
      <c r="G22" s="64">
        <v>0</v>
      </c>
      <c r="H22" s="64">
        <v>0</v>
      </c>
      <c r="I22" s="64">
        <v>1639</v>
      </c>
      <c r="J22" s="64" t="s">
        <v>59</v>
      </c>
      <c r="K22" s="64" t="s">
        <v>103</v>
      </c>
    </row>
    <row r="23" spans="1:11" ht="15">
      <c r="A23" s="64" t="s">
        <v>33</v>
      </c>
      <c r="B23" s="64" t="s">
        <v>116</v>
      </c>
      <c r="C23" s="64" t="s">
        <v>117</v>
      </c>
      <c r="D23" s="64" t="s">
        <v>101</v>
      </c>
      <c r="E23" s="64" t="s">
        <v>102</v>
      </c>
      <c r="F23" s="64">
        <v>1</v>
      </c>
      <c r="G23" s="64">
        <v>0</v>
      </c>
      <c r="H23" s="64">
        <v>0</v>
      </c>
      <c r="I23" s="64">
        <v>1639</v>
      </c>
      <c r="J23" s="64" t="s">
        <v>59</v>
      </c>
      <c r="K23" s="64" t="s">
        <v>103</v>
      </c>
    </row>
    <row r="24" spans="1:11" ht="15">
      <c r="A24" s="64" t="s">
        <v>33</v>
      </c>
      <c r="B24" s="64" t="s">
        <v>118</v>
      </c>
      <c r="C24" s="64" t="s">
        <v>119</v>
      </c>
      <c r="D24" s="64" t="s">
        <v>101</v>
      </c>
      <c r="E24" s="64" t="s">
        <v>102</v>
      </c>
      <c r="F24" s="64">
        <v>1</v>
      </c>
      <c r="G24" s="64">
        <v>0</v>
      </c>
      <c r="H24" s="64">
        <v>0</v>
      </c>
      <c r="I24" s="64">
        <v>1639</v>
      </c>
      <c r="J24" s="64" t="s">
        <v>59</v>
      </c>
      <c r="K24" s="64" t="s">
        <v>103</v>
      </c>
    </row>
    <row r="25" spans="1:11" ht="15">
      <c r="A25" s="64" t="s">
        <v>33</v>
      </c>
      <c r="B25" s="64" t="s">
        <v>120</v>
      </c>
      <c r="C25" s="64" t="s">
        <v>121</v>
      </c>
      <c r="D25" s="64" t="s">
        <v>101</v>
      </c>
      <c r="E25" s="64" t="s">
        <v>102</v>
      </c>
      <c r="F25" s="64">
        <v>1</v>
      </c>
      <c r="G25" s="64">
        <v>0</v>
      </c>
      <c r="H25" s="64">
        <v>0</v>
      </c>
      <c r="I25" s="64">
        <v>1639</v>
      </c>
      <c r="J25" s="64" t="s">
        <v>59</v>
      </c>
      <c r="K25" s="64" t="s">
        <v>103</v>
      </c>
    </row>
    <row r="26" spans="1:11" ht="15">
      <c r="A26" s="64" t="s">
        <v>33</v>
      </c>
      <c r="B26" s="64" t="s">
        <v>122</v>
      </c>
      <c r="C26" s="64" t="s">
        <v>123</v>
      </c>
      <c r="D26" s="64" t="s">
        <v>101</v>
      </c>
      <c r="E26" s="64" t="s">
        <v>102</v>
      </c>
      <c r="F26" s="64">
        <v>1</v>
      </c>
      <c r="G26" s="64">
        <v>0</v>
      </c>
      <c r="H26" s="64">
        <v>0</v>
      </c>
      <c r="I26" s="64">
        <v>1639</v>
      </c>
      <c r="J26" s="64" t="s">
        <v>59</v>
      </c>
      <c r="K26" s="64" t="s">
        <v>103</v>
      </c>
    </row>
    <row r="27" spans="1:11" ht="15">
      <c r="A27" s="64" t="s">
        <v>33</v>
      </c>
      <c r="B27" s="64" t="s">
        <v>124</v>
      </c>
      <c r="C27" s="64" t="s">
        <v>125</v>
      </c>
      <c r="D27" s="64" t="s">
        <v>101</v>
      </c>
      <c r="E27" s="64" t="s">
        <v>102</v>
      </c>
      <c r="F27" s="64">
        <v>1</v>
      </c>
      <c r="G27" s="64">
        <v>0</v>
      </c>
      <c r="H27" s="64">
        <v>0</v>
      </c>
      <c r="I27" s="64">
        <v>1639</v>
      </c>
      <c r="J27" s="64" t="s">
        <v>59</v>
      </c>
      <c r="K27" s="64" t="s">
        <v>103</v>
      </c>
    </row>
    <row r="28" spans="1:11" ht="15">
      <c r="A28" s="64" t="s">
        <v>33</v>
      </c>
      <c r="B28" s="64" t="s">
        <v>126</v>
      </c>
      <c r="C28" s="64" t="s">
        <v>127</v>
      </c>
      <c r="D28" s="64" t="s">
        <v>101</v>
      </c>
      <c r="E28" s="64" t="s">
        <v>102</v>
      </c>
      <c r="F28" s="64">
        <v>1</v>
      </c>
      <c r="G28" s="64">
        <v>0</v>
      </c>
      <c r="H28" s="64">
        <v>0</v>
      </c>
      <c r="I28" s="64">
        <v>1639</v>
      </c>
      <c r="J28" s="64" t="s">
        <v>59</v>
      </c>
      <c r="K28" s="64" t="s">
        <v>103</v>
      </c>
    </row>
    <row r="29" spans="1:11" ht="15">
      <c r="A29" s="64" t="s">
        <v>33</v>
      </c>
      <c r="B29" s="64" t="s">
        <v>128</v>
      </c>
      <c r="C29" s="64" t="s">
        <v>129</v>
      </c>
      <c r="D29" s="64" t="s">
        <v>101</v>
      </c>
      <c r="E29" s="64" t="s">
        <v>102</v>
      </c>
      <c r="F29" s="64">
        <v>1</v>
      </c>
      <c r="G29" s="64">
        <v>0</v>
      </c>
      <c r="H29" s="64">
        <v>0</v>
      </c>
      <c r="I29" s="64">
        <v>1639</v>
      </c>
      <c r="J29" s="64" t="s">
        <v>59</v>
      </c>
      <c r="K29" s="64" t="s">
        <v>103</v>
      </c>
    </row>
    <row r="30" spans="1:11" ht="15">
      <c r="A30" s="64" t="s">
        <v>33</v>
      </c>
      <c r="B30" s="64" t="s">
        <v>130</v>
      </c>
      <c r="C30" s="64" t="s">
        <v>131</v>
      </c>
      <c r="D30" s="64" t="s">
        <v>101</v>
      </c>
      <c r="E30" s="64" t="s">
        <v>102</v>
      </c>
      <c r="F30" s="64">
        <v>1</v>
      </c>
      <c r="G30" s="64">
        <v>0</v>
      </c>
      <c r="H30" s="64">
        <v>0</v>
      </c>
      <c r="I30" s="64">
        <v>1639</v>
      </c>
      <c r="J30" s="64" t="s">
        <v>59</v>
      </c>
      <c r="K30" s="64" t="s">
        <v>103</v>
      </c>
    </row>
    <row r="31" spans="1:11" ht="15">
      <c r="A31" s="64" t="s">
        <v>33</v>
      </c>
      <c r="B31" s="64" t="s">
        <v>132</v>
      </c>
      <c r="C31" s="64" t="s">
        <v>133</v>
      </c>
      <c r="D31" s="64" t="s">
        <v>101</v>
      </c>
      <c r="E31" s="64" t="s">
        <v>102</v>
      </c>
      <c r="F31" s="64">
        <v>1</v>
      </c>
      <c r="G31" s="64">
        <v>0</v>
      </c>
      <c r="H31" s="64">
        <v>0</v>
      </c>
      <c r="I31" s="64">
        <v>1639</v>
      </c>
      <c r="J31" s="64" t="s">
        <v>59</v>
      </c>
      <c r="K31" s="64" t="s">
        <v>103</v>
      </c>
    </row>
    <row r="32" spans="1:11" ht="15">
      <c r="A32" s="64" t="s">
        <v>33</v>
      </c>
      <c r="B32" s="64" t="s">
        <v>134</v>
      </c>
      <c r="C32" s="64" t="s">
        <v>135</v>
      </c>
      <c r="D32" s="64" t="s">
        <v>101</v>
      </c>
      <c r="E32" s="64" t="s">
        <v>102</v>
      </c>
      <c r="F32" s="64">
        <v>1</v>
      </c>
      <c r="G32" s="64">
        <v>0</v>
      </c>
      <c r="H32" s="64">
        <v>0</v>
      </c>
      <c r="I32" s="64">
        <v>1639</v>
      </c>
      <c r="J32" s="64" t="s">
        <v>59</v>
      </c>
      <c r="K32" s="64" t="s">
        <v>103</v>
      </c>
    </row>
    <row r="33" spans="1:11" ht="15">
      <c r="A33" s="64" t="s">
        <v>33</v>
      </c>
      <c r="B33" s="64" t="s">
        <v>136</v>
      </c>
      <c r="C33" s="64" t="s">
        <v>137</v>
      </c>
      <c r="D33" s="64" t="s">
        <v>101</v>
      </c>
      <c r="E33" s="64" t="s">
        <v>102</v>
      </c>
      <c r="F33" s="64">
        <v>1</v>
      </c>
      <c r="G33" s="64">
        <v>0</v>
      </c>
      <c r="H33" s="64">
        <v>0</v>
      </c>
      <c r="I33" s="64">
        <v>1639</v>
      </c>
      <c r="J33" s="64" t="s">
        <v>59</v>
      </c>
      <c r="K33" s="64" t="s">
        <v>103</v>
      </c>
    </row>
    <row r="34" spans="1:11" ht="15">
      <c r="A34" s="64" t="s">
        <v>67</v>
      </c>
      <c r="B34" s="64" t="s">
        <v>138</v>
      </c>
      <c r="C34" s="64" t="s">
        <v>139</v>
      </c>
      <c r="D34" s="64" t="s">
        <v>140</v>
      </c>
      <c r="E34" s="64" t="s">
        <v>141</v>
      </c>
      <c r="F34" s="64">
        <v>1</v>
      </c>
      <c r="G34" s="64">
        <v>0</v>
      </c>
      <c r="H34" s="64">
        <v>0</v>
      </c>
      <c r="I34" s="64">
        <v>30000</v>
      </c>
      <c r="J34" s="64" t="s">
        <v>59</v>
      </c>
      <c r="K34" s="64" t="s">
        <v>142</v>
      </c>
    </row>
    <row r="35" spans="1:11" ht="15">
      <c r="A35" s="64" t="s">
        <v>33</v>
      </c>
      <c r="B35" s="64" t="s">
        <v>143</v>
      </c>
      <c r="C35" s="64" t="s">
        <v>144</v>
      </c>
      <c r="D35" s="64" t="s">
        <v>145</v>
      </c>
      <c r="E35" s="64" t="s">
        <v>146</v>
      </c>
      <c r="F35" s="64">
        <v>1</v>
      </c>
      <c r="G35" s="64">
        <v>0</v>
      </c>
      <c r="H35" s="64">
        <v>0</v>
      </c>
      <c r="I35" s="64">
        <v>40000</v>
      </c>
      <c r="J35" s="64" t="s">
        <v>59</v>
      </c>
      <c r="K35" s="64" t="s">
        <v>147</v>
      </c>
    </row>
    <row r="36" spans="1:11" s="66" customFormat="1" ht="15">
      <c r="A36" s="65" t="s">
        <v>21</v>
      </c>
      <c r="B36" s="65" t="s">
        <v>21</v>
      </c>
      <c r="C36" s="65" t="s">
        <v>21</v>
      </c>
      <c r="D36" s="65" t="s">
        <v>21</v>
      </c>
      <c r="E36" s="65" t="s">
        <v>4</v>
      </c>
      <c r="F36" s="65">
        <v>28</v>
      </c>
      <c r="G36" s="65">
        <v>0</v>
      </c>
      <c r="H36" s="65">
        <v>0</v>
      </c>
      <c r="I36" s="65">
        <v>2171512.6</v>
      </c>
      <c r="J36" s="65" t="s">
        <v>21</v>
      </c>
      <c r="K36" s="65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465F-AF0A-40B0-A580-7662BFE018EE}">
  <dimension ref="A1:I77"/>
  <sheetViews>
    <sheetView topLeftCell="A40" workbookViewId="0">
      <selection activeCell="I77" sqref="I77"/>
    </sheetView>
  </sheetViews>
  <sheetFormatPr defaultRowHeight="12.75"/>
  <cols>
    <col min="1" max="1" width="15" bestFit="1" customWidth="1"/>
    <col min="2" max="2" width="15.42578125" bestFit="1" customWidth="1"/>
    <col min="3" max="3" width="30.7109375" bestFit="1" customWidth="1"/>
    <col min="4" max="4" width="65" bestFit="1" customWidth="1"/>
    <col min="5" max="5" width="35.7109375" bestFit="1" customWidth="1"/>
    <col min="6" max="6" width="4.5703125" bestFit="1" customWidth="1"/>
    <col min="7" max="7" width="25" bestFit="1" customWidth="1"/>
    <col min="8" max="8" width="52.85546875" bestFit="1" customWidth="1"/>
    <col min="9" max="9" width="7.85546875" bestFit="1" customWidth="1"/>
  </cols>
  <sheetData>
    <row r="1" spans="1:9" s="5" customFormat="1" ht="15">
      <c r="A1" s="67" t="s">
        <v>21</v>
      </c>
      <c r="B1" s="67" t="s">
        <v>21</v>
      </c>
      <c r="C1" s="67" t="s">
        <v>21</v>
      </c>
      <c r="D1" s="67" t="s">
        <v>21</v>
      </c>
      <c r="E1" s="67" t="s">
        <v>21</v>
      </c>
      <c r="F1" s="67" t="s">
        <v>21</v>
      </c>
      <c r="G1" s="67" t="s">
        <v>21</v>
      </c>
      <c r="H1" s="67" t="s">
        <v>21</v>
      </c>
      <c r="I1" s="67" t="s">
        <v>21</v>
      </c>
    </row>
    <row r="2" spans="1:9" s="66" customFormat="1" ht="15">
      <c r="A2" s="69" t="s">
        <v>2</v>
      </c>
      <c r="B2" s="69" t="s">
        <v>21</v>
      </c>
      <c r="C2" s="69" t="s">
        <v>21</v>
      </c>
      <c r="D2" s="69" t="s">
        <v>21</v>
      </c>
      <c r="E2" s="69" t="s">
        <v>21</v>
      </c>
      <c r="F2" s="69" t="s">
        <v>21</v>
      </c>
      <c r="G2" s="69" t="s">
        <v>21</v>
      </c>
      <c r="H2" s="69" t="s">
        <v>21</v>
      </c>
      <c r="I2" s="69" t="s">
        <v>21</v>
      </c>
    </row>
    <row r="3" spans="1:9" s="5" customFormat="1" ht="15">
      <c r="A3" s="68" t="s">
        <v>23</v>
      </c>
      <c r="B3" s="68" t="s">
        <v>24</v>
      </c>
      <c r="C3" s="68" t="s">
        <v>25</v>
      </c>
      <c r="D3" s="68" t="s">
        <v>26</v>
      </c>
      <c r="E3" s="68" t="s">
        <v>27</v>
      </c>
      <c r="F3" s="68" t="s">
        <v>28</v>
      </c>
      <c r="G3" s="68" t="s">
        <v>31</v>
      </c>
      <c r="H3" s="68" t="s">
        <v>32</v>
      </c>
      <c r="I3" s="68" t="s">
        <v>0</v>
      </c>
    </row>
    <row r="4" spans="1:9" s="5" customFormat="1" ht="15">
      <c r="A4" s="68" t="s">
        <v>175</v>
      </c>
      <c r="B4" s="68" t="s">
        <v>176</v>
      </c>
      <c r="C4" s="68" t="s">
        <v>177</v>
      </c>
      <c r="D4" s="68" t="s">
        <v>178</v>
      </c>
      <c r="E4" s="68" t="s">
        <v>179</v>
      </c>
      <c r="F4" s="68">
        <v>1</v>
      </c>
      <c r="G4" s="68" t="s">
        <v>180</v>
      </c>
      <c r="H4" s="68" t="s">
        <v>181</v>
      </c>
      <c r="I4" s="68">
        <v>0</v>
      </c>
    </row>
    <row r="5" spans="1:9" s="5" customFormat="1" ht="15">
      <c r="A5" s="68" t="s">
        <v>74</v>
      </c>
      <c r="B5" s="68" t="s">
        <v>182</v>
      </c>
      <c r="C5" s="68" t="s">
        <v>183</v>
      </c>
      <c r="D5" s="68" t="s">
        <v>184</v>
      </c>
      <c r="E5" s="68" t="s">
        <v>185</v>
      </c>
      <c r="F5" s="68">
        <v>1</v>
      </c>
      <c r="G5" s="68" t="s">
        <v>186</v>
      </c>
      <c r="H5" s="68" t="s">
        <v>21</v>
      </c>
      <c r="I5" s="68">
        <v>0</v>
      </c>
    </row>
    <row r="6" spans="1:9" s="5" customFormat="1" ht="15">
      <c r="A6" s="68" t="s">
        <v>187</v>
      </c>
      <c r="B6" s="68" t="s">
        <v>188</v>
      </c>
      <c r="C6" s="68" t="s">
        <v>189</v>
      </c>
      <c r="D6" s="68" t="s">
        <v>190</v>
      </c>
      <c r="E6" s="68" t="s">
        <v>191</v>
      </c>
      <c r="F6" s="68">
        <v>1</v>
      </c>
      <c r="G6" s="68" t="s">
        <v>180</v>
      </c>
      <c r="H6" s="68" t="s">
        <v>192</v>
      </c>
      <c r="I6" s="68">
        <v>0</v>
      </c>
    </row>
    <row r="7" spans="1:9" s="5" customFormat="1" ht="15">
      <c r="A7" s="68" t="s">
        <v>156</v>
      </c>
      <c r="B7" s="68" t="s">
        <v>193</v>
      </c>
      <c r="C7" s="68" t="s">
        <v>194</v>
      </c>
      <c r="D7" s="68" t="s">
        <v>195</v>
      </c>
      <c r="E7" s="68" t="s">
        <v>196</v>
      </c>
      <c r="F7" s="68">
        <v>1</v>
      </c>
      <c r="G7" s="68" t="s">
        <v>180</v>
      </c>
      <c r="H7" s="68" t="s">
        <v>197</v>
      </c>
      <c r="I7" s="68">
        <v>0</v>
      </c>
    </row>
    <row r="8" spans="1:9" s="5" customFormat="1" ht="15">
      <c r="A8" s="68" t="s">
        <v>156</v>
      </c>
      <c r="B8" s="68" t="s">
        <v>198</v>
      </c>
      <c r="C8" s="68" t="s">
        <v>199</v>
      </c>
      <c r="D8" s="68" t="s">
        <v>200</v>
      </c>
      <c r="E8" s="68" t="s">
        <v>196</v>
      </c>
      <c r="F8" s="68">
        <v>1</v>
      </c>
      <c r="G8" s="68" t="s">
        <v>180</v>
      </c>
      <c r="H8" s="68" t="s">
        <v>197</v>
      </c>
      <c r="I8" s="68">
        <v>0</v>
      </c>
    </row>
    <row r="9" spans="1:9" s="5" customFormat="1" ht="15">
      <c r="A9" s="68" t="s">
        <v>201</v>
      </c>
      <c r="B9" s="68" t="s">
        <v>202</v>
      </c>
      <c r="C9" s="68" t="s">
        <v>203</v>
      </c>
      <c r="D9" s="68" t="s">
        <v>204</v>
      </c>
      <c r="E9" s="68" t="s">
        <v>196</v>
      </c>
      <c r="F9" s="68">
        <v>1</v>
      </c>
      <c r="G9" s="68" t="s">
        <v>180</v>
      </c>
      <c r="H9" s="68" t="s">
        <v>197</v>
      </c>
      <c r="I9" s="68">
        <v>0</v>
      </c>
    </row>
    <row r="10" spans="1:9" s="5" customFormat="1" ht="15">
      <c r="A10" s="68" t="s">
        <v>61</v>
      </c>
      <c r="B10" s="68" t="s">
        <v>205</v>
      </c>
      <c r="C10" s="68" t="s">
        <v>206</v>
      </c>
      <c r="D10" s="68" t="s">
        <v>207</v>
      </c>
      <c r="E10" s="68" t="s">
        <v>208</v>
      </c>
      <c r="F10" s="68">
        <v>1</v>
      </c>
      <c r="G10" s="68" t="s">
        <v>180</v>
      </c>
      <c r="H10" s="68" t="s">
        <v>209</v>
      </c>
      <c r="I10" s="68">
        <v>0</v>
      </c>
    </row>
    <row r="11" spans="1:9" s="5" customFormat="1" ht="15">
      <c r="A11" s="68" t="s">
        <v>210</v>
      </c>
      <c r="B11" s="68" t="s">
        <v>211</v>
      </c>
      <c r="C11" s="68" t="s">
        <v>212</v>
      </c>
      <c r="D11" s="68" t="s">
        <v>213</v>
      </c>
      <c r="E11" s="68" t="s">
        <v>214</v>
      </c>
      <c r="F11" s="68">
        <v>1</v>
      </c>
      <c r="G11" s="68" t="s">
        <v>180</v>
      </c>
      <c r="H11" s="68" t="s">
        <v>215</v>
      </c>
      <c r="I11" s="68">
        <v>0</v>
      </c>
    </row>
    <row r="12" spans="1:9" s="5" customFormat="1" ht="15">
      <c r="A12" s="68" t="s">
        <v>210</v>
      </c>
      <c r="B12" s="68" t="s">
        <v>216</v>
      </c>
      <c r="C12" s="68" t="s">
        <v>217</v>
      </c>
      <c r="D12" s="68" t="s">
        <v>218</v>
      </c>
      <c r="E12" s="68" t="s">
        <v>214</v>
      </c>
      <c r="F12" s="68">
        <v>1</v>
      </c>
      <c r="G12" s="68" t="s">
        <v>180</v>
      </c>
      <c r="H12" s="68" t="s">
        <v>219</v>
      </c>
      <c r="I12" s="68">
        <v>0</v>
      </c>
    </row>
    <row r="13" spans="1:9" s="5" customFormat="1" ht="15">
      <c r="A13" s="68" t="s">
        <v>220</v>
      </c>
      <c r="B13" s="68" t="s">
        <v>221</v>
      </c>
      <c r="C13" s="68" t="s">
        <v>222</v>
      </c>
      <c r="D13" s="68" t="s">
        <v>223</v>
      </c>
      <c r="E13" s="68" t="s">
        <v>224</v>
      </c>
      <c r="F13" s="68">
        <v>1</v>
      </c>
      <c r="G13" s="68" t="s">
        <v>180</v>
      </c>
      <c r="H13" s="68" t="s">
        <v>225</v>
      </c>
      <c r="I13" s="68">
        <v>0</v>
      </c>
    </row>
    <row r="14" spans="1:9" s="5" customFormat="1" ht="15">
      <c r="A14" s="68" t="s">
        <v>67</v>
      </c>
      <c r="B14" s="68" t="s">
        <v>226</v>
      </c>
      <c r="C14" s="68" t="s">
        <v>227</v>
      </c>
      <c r="D14" s="68" t="s">
        <v>228</v>
      </c>
      <c r="E14" s="68" t="s">
        <v>229</v>
      </c>
      <c r="F14" s="68">
        <v>1</v>
      </c>
      <c r="G14" s="68" t="s">
        <v>186</v>
      </c>
      <c r="H14" s="68" t="s">
        <v>230</v>
      </c>
      <c r="I14" s="68">
        <v>0</v>
      </c>
    </row>
    <row r="15" spans="1:9" s="5" customFormat="1" ht="15">
      <c r="A15" s="68" t="s">
        <v>21</v>
      </c>
      <c r="B15" s="68" t="s">
        <v>21</v>
      </c>
      <c r="C15" s="68" t="s">
        <v>21</v>
      </c>
      <c r="D15" s="68" t="s">
        <v>21</v>
      </c>
      <c r="E15" s="69" t="s">
        <v>4</v>
      </c>
      <c r="F15" s="69">
        <v>11</v>
      </c>
      <c r="G15" s="68" t="s">
        <v>21</v>
      </c>
      <c r="H15" s="68" t="s">
        <v>21</v>
      </c>
      <c r="I15" s="68">
        <v>0</v>
      </c>
    </row>
    <row r="16" spans="1:9" s="66" customFormat="1" ht="15">
      <c r="A16" s="69" t="s">
        <v>231</v>
      </c>
      <c r="B16" s="69" t="s">
        <v>21</v>
      </c>
      <c r="C16" s="69" t="s">
        <v>21</v>
      </c>
      <c r="D16" s="69" t="s">
        <v>21</v>
      </c>
      <c r="E16" s="69" t="s">
        <v>21</v>
      </c>
      <c r="F16" s="69" t="s">
        <v>21</v>
      </c>
      <c r="G16" s="69" t="s">
        <v>21</v>
      </c>
      <c r="H16" s="69" t="s">
        <v>21</v>
      </c>
      <c r="I16" s="69" t="s">
        <v>21</v>
      </c>
    </row>
    <row r="17" spans="1:9" s="5" customFormat="1" ht="15">
      <c r="A17" s="68" t="s">
        <v>23</v>
      </c>
      <c r="B17" s="68" t="s">
        <v>24</v>
      </c>
      <c r="C17" s="68" t="s">
        <v>25</v>
      </c>
      <c r="D17" s="68" t="s">
        <v>26</v>
      </c>
      <c r="E17" s="68" t="s">
        <v>27</v>
      </c>
      <c r="F17" s="68" t="s">
        <v>28</v>
      </c>
      <c r="G17" s="68" t="s">
        <v>31</v>
      </c>
      <c r="H17" s="68" t="s">
        <v>32</v>
      </c>
      <c r="I17" s="68" t="s">
        <v>0</v>
      </c>
    </row>
    <row r="18" spans="1:9" s="5" customFormat="1" ht="15">
      <c r="A18" s="68" t="s">
        <v>232</v>
      </c>
      <c r="B18" s="68" t="s">
        <v>233</v>
      </c>
      <c r="C18" s="68" t="s">
        <v>234</v>
      </c>
      <c r="D18" s="68" t="s">
        <v>235</v>
      </c>
      <c r="E18" s="68" t="s">
        <v>236</v>
      </c>
      <c r="F18" s="68">
        <v>1</v>
      </c>
      <c r="G18" s="68" t="s">
        <v>180</v>
      </c>
      <c r="H18" s="68" t="s">
        <v>21</v>
      </c>
      <c r="I18" s="68">
        <v>0</v>
      </c>
    </row>
    <row r="19" spans="1:9" s="5" customFormat="1" ht="15">
      <c r="A19" s="68" t="s">
        <v>232</v>
      </c>
      <c r="B19" s="68" t="s">
        <v>237</v>
      </c>
      <c r="C19" s="68" t="s">
        <v>238</v>
      </c>
      <c r="D19" s="68" t="s">
        <v>239</v>
      </c>
      <c r="E19" s="68" t="s">
        <v>240</v>
      </c>
      <c r="F19" s="68">
        <v>1</v>
      </c>
      <c r="G19" s="68" t="s">
        <v>180</v>
      </c>
      <c r="H19" s="68" t="s">
        <v>241</v>
      </c>
      <c r="I19" s="68">
        <v>0</v>
      </c>
    </row>
    <row r="20" spans="1:9" s="5" customFormat="1" ht="15">
      <c r="A20" s="68" t="s">
        <v>175</v>
      </c>
      <c r="B20" s="68" t="s">
        <v>242</v>
      </c>
      <c r="C20" s="68" t="s">
        <v>243</v>
      </c>
      <c r="D20" s="68" t="s">
        <v>244</v>
      </c>
      <c r="E20" s="68" t="s">
        <v>245</v>
      </c>
      <c r="F20" s="68">
        <v>1</v>
      </c>
      <c r="G20" s="68" t="s">
        <v>180</v>
      </c>
      <c r="H20" s="68" t="s">
        <v>246</v>
      </c>
      <c r="I20" s="68">
        <v>0</v>
      </c>
    </row>
    <row r="21" spans="1:9" s="5" customFormat="1" ht="15">
      <c r="A21" s="68" t="s">
        <v>175</v>
      </c>
      <c r="B21" s="68" t="s">
        <v>247</v>
      </c>
      <c r="C21" s="68" t="s">
        <v>248</v>
      </c>
      <c r="D21" s="68" t="s">
        <v>249</v>
      </c>
      <c r="E21" s="68" t="s">
        <v>250</v>
      </c>
      <c r="F21" s="68">
        <v>1</v>
      </c>
      <c r="G21" s="68" t="s">
        <v>180</v>
      </c>
      <c r="H21" s="68" t="s">
        <v>251</v>
      </c>
      <c r="I21" s="68">
        <v>0</v>
      </c>
    </row>
    <row r="22" spans="1:9" s="5" customFormat="1" ht="15">
      <c r="A22" s="68" t="s">
        <v>252</v>
      </c>
      <c r="B22" s="68" t="s">
        <v>253</v>
      </c>
      <c r="C22" s="68" t="s">
        <v>254</v>
      </c>
      <c r="D22" s="68" t="s">
        <v>255</v>
      </c>
      <c r="E22" s="68" t="s">
        <v>256</v>
      </c>
      <c r="F22" s="68">
        <v>1</v>
      </c>
      <c r="G22" s="68" t="s">
        <v>180</v>
      </c>
      <c r="H22" s="68" t="s">
        <v>257</v>
      </c>
      <c r="I22" s="68">
        <v>0</v>
      </c>
    </row>
    <row r="23" spans="1:9" s="5" customFormat="1" ht="15">
      <c r="A23" s="68" t="s">
        <v>252</v>
      </c>
      <c r="B23" s="68" t="s">
        <v>258</v>
      </c>
      <c r="C23" s="68" t="s">
        <v>259</v>
      </c>
      <c r="D23" s="68" t="s">
        <v>260</v>
      </c>
      <c r="E23" s="68" t="s">
        <v>261</v>
      </c>
      <c r="F23" s="68">
        <v>1</v>
      </c>
      <c r="G23" s="68" t="s">
        <v>180</v>
      </c>
      <c r="H23" s="68" t="s">
        <v>262</v>
      </c>
      <c r="I23" s="68">
        <v>0</v>
      </c>
    </row>
    <row r="24" spans="1:9" s="5" customFormat="1" ht="15">
      <c r="A24" s="68" t="s">
        <v>252</v>
      </c>
      <c r="B24" s="68" t="s">
        <v>263</v>
      </c>
      <c r="C24" s="68" t="s">
        <v>264</v>
      </c>
      <c r="D24" s="68" t="s">
        <v>265</v>
      </c>
      <c r="E24" s="68" t="s">
        <v>261</v>
      </c>
      <c r="F24" s="68">
        <v>1</v>
      </c>
      <c r="G24" s="68" t="s">
        <v>180</v>
      </c>
      <c r="H24" s="68" t="s">
        <v>262</v>
      </c>
      <c r="I24" s="68">
        <v>0</v>
      </c>
    </row>
    <row r="25" spans="1:9" s="5" customFormat="1" ht="15">
      <c r="A25" s="68" t="s">
        <v>252</v>
      </c>
      <c r="B25" s="68" t="s">
        <v>266</v>
      </c>
      <c r="C25" s="68" t="s">
        <v>267</v>
      </c>
      <c r="D25" s="68" t="s">
        <v>268</v>
      </c>
      <c r="E25" s="68" t="s">
        <v>261</v>
      </c>
      <c r="F25" s="68">
        <v>1</v>
      </c>
      <c r="G25" s="68" t="s">
        <v>180</v>
      </c>
      <c r="H25" s="68" t="s">
        <v>262</v>
      </c>
      <c r="I25" s="68">
        <v>0</v>
      </c>
    </row>
    <row r="26" spans="1:9" s="5" customFormat="1" ht="15">
      <c r="A26" s="68" t="s">
        <v>74</v>
      </c>
      <c r="B26" s="68" t="s">
        <v>269</v>
      </c>
      <c r="C26" s="68" t="s">
        <v>270</v>
      </c>
      <c r="D26" s="68" t="s">
        <v>271</v>
      </c>
      <c r="E26" s="68" t="s">
        <v>261</v>
      </c>
      <c r="F26" s="68">
        <v>1</v>
      </c>
      <c r="G26" s="68" t="s">
        <v>180</v>
      </c>
      <c r="H26" s="68" t="s">
        <v>262</v>
      </c>
      <c r="I26" s="68">
        <v>0</v>
      </c>
    </row>
    <row r="27" spans="1:9" s="5" customFormat="1" ht="15">
      <c r="A27" s="68" t="s">
        <v>74</v>
      </c>
      <c r="B27" s="68" t="s">
        <v>272</v>
      </c>
      <c r="C27" s="68" t="s">
        <v>273</v>
      </c>
      <c r="D27" s="68" t="s">
        <v>274</v>
      </c>
      <c r="E27" s="68" t="s">
        <v>261</v>
      </c>
      <c r="F27" s="68">
        <v>1</v>
      </c>
      <c r="G27" s="68" t="s">
        <v>180</v>
      </c>
      <c r="H27" s="68" t="s">
        <v>275</v>
      </c>
      <c r="I27" s="68">
        <v>0</v>
      </c>
    </row>
    <row r="28" spans="1:9" s="5" customFormat="1" ht="15">
      <c r="A28" s="68" t="s">
        <v>187</v>
      </c>
      <c r="B28" s="68" t="s">
        <v>276</v>
      </c>
      <c r="C28" s="68" t="s">
        <v>277</v>
      </c>
      <c r="D28" s="68" t="s">
        <v>278</v>
      </c>
      <c r="E28" s="68" t="s">
        <v>279</v>
      </c>
      <c r="F28" s="68">
        <v>1</v>
      </c>
      <c r="G28" s="68" t="s">
        <v>186</v>
      </c>
      <c r="H28" s="68" t="s">
        <v>280</v>
      </c>
      <c r="I28" s="68">
        <v>0</v>
      </c>
    </row>
    <row r="29" spans="1:9" s="5" customFormat="1" ht="15">
      <c r="A29" s="68" t="s">
        <v>156</v>
      </c>
      <c r="B29" s="68" t="s">
        <v>281</v>
      </c>
      <c r="C29" s="68" t="s">
        <v>282</v>
      </c>
      <c r="D29" s="68" t="s">
        <v>283</v>
      </c>
      <c r="E29" s="68" t="s">
        <v>245</v>
      </c>
      <c r="F29" s="68">
        <v>1</v>
      </c>
      <c r="G29" s="68" t="s">
        <v>180</v>
      </c>
      <c r="H29" s="68" t="s">
        <v>262</v>
      </c>
      <c r="I29" s="68">
        <v>0</v>
      </c>
    </row>
    <row r="30" spans="1:9" s="5" customFormat="1" ht="15">
      <c r="A30" s="68" t="s">
        <v>201</v>
      </c>
      <c r="B30" s="68" t="s">
        <v>284</v>
      </c>
      <c r="C30" s="68" t="s">
        <v>285</v>
      </c>
      <c r="D30" s="68" t="s">
        <v>286</v>
      </c>
      <c r="E30" s="68" t="s">
        <v>245</v>
      </c>
      <c r="F30" s="68">
        <v>1</v>
      </c>
      <c r="G30" s="68" t="s">
        <v>180</v>
      </c>
      <c r="H30" s="68" t="s">
        <v>21</v>
      </c>
      <c r="I30" s="68">
        <v>0</v>
      </c>
    </row>
    <row r="31" spans="1:9" s="5" customFormat="1" ht="15">
      <c r="A31" s="68" t="s">
        <v>61</v>
      </c>
      <c r="B31" s="68" t="s">
        <v>287</v>
      </c>
      <c r="C31" s="68" t="s">
        <v>288</v>
      </c>
      <c r="D31" s="68" t="s">
        <v>289</v>
      </c>
      <c r="E31" s="68" t="s">
        <v>290</v>
      </c>
      <c r="F31" s="68">
        <v>1</v>
      </c>
      <c r="G31" s="68" t="s">
        <v>180</v>
      </c>
      <c r="H31" s="68" t="s">
        <v>21</v>
      </c>
      <c r="I31" s="68">
        <v>0</v>
      </c>
    </row>
    <row r="32" spans="1:9" s="5" customFormat="1" ht="15">
      <c r="A32" s="68" t="s">
        <v>61</v>
      </c>
      <c r="B32" s="68" t="s">
        <v>291</v>
      </c>
      <c r="C32" s="68" t="s">
        <v>292</v>
      </c>
      <c r="D32" s="68" t="s">
        <v>293</v>
      </c>
      <c r="E32" s="68" t="s">
        <v>290</v>
      </c>
      <c r="F32" s="68">
        <v>1</v>
      </c>
      <c r="G32" s="68" t="s">
        <v>180</v>
      </c>
      <c r="H32" s="68" t="s">
        <v>21</v>
      </c>
      <c r="I32" s="68">
        <v>0</v>
      </c>
    </row>
    <row r="33" spans="1:9" s="5" customFormat="1" ht="15">
      <c r="A33" s="68" t="s">
        <v>294</v>
      </c>
      <c r="B33" s="68" t="s">
        <v>295</v>
      </c>
      <c r="C33" s="68" t="s">
        <v>296</v>
      </c>
      <c r="D33" s="68" t="s">
        <v>297</v>
      </c>
      <c r="E33" s="68" t="s">
        <v>261</v>
      </c>
      <c r="F33" s="68">
        <v>1</v>
      </c>
      <c r="G33" s="68" t="s">
        <v>180</v>
      </c>
      <c r="H33" s="68" t="s">
        <v>262</v>
      </c>
      <c r="I33" s="68">
        <v>0</v>
      </c>
    </row>
    <row r="34" spans="1:9" s="5" customFormat="1" ht="15">
      <c r="A34" s="68" t="s">
        <v>294</v>
      </c>
      <c r="B34" s="68" t="s">
        <v>298</v>
      </c>
      <c r="C34" s="68" t="s">
        <v>299</v>
      </c>
      <c r="D34" s="68" t="s">
        <v>300</v>
      </c>
      <c r="E34" s="68" t="s">
        <v>261</v>
      </c>
      <c r="F34" s="68">
        <v>1</v>
      </c>
      <c r="G34" s="68" t="s">
        <v>180</v>
      </c>
      <c r="H34" s="68" t="s">
        <v>262</v>
      </c>
      <c r="I34" s="68">
        <v>0</v>
      </c>
    </row>
    <row r="35" spans="1:9" s="5" customFormat="1" ht="15">
      <c r="A35" s="68" t="s">
        <v>294</v>
      </c>
      <c r="B35" s="68" t="s">
        <v>301</v>
      </c>
      <c r="C35" s="68" t="s">
        <v>302</v>
      </c>
      <c r="D35" s="68" t="s">
        <v>303</v>
      </c>
      <c r="E35" s="68" t="s">
        <v>261</v>
      </c>
      <c r="F35" s="68">
        <v>1</v>
      </c>
      <c r="G35" s="68" t="s">
        <v>180</v>
      </c>
      <c r="H35" s="68" t="s">
        <v>275</v>
      </c>
      <c r="I35" s="68">
        <v>0</v>
      </c>
    </row>
    <row r="36" spans="1:9" s="5" customFormat="1" ht="15">
      <c r="A36" s="68" t="s">
        <v>294</v>
      </c>
      <c r="B36" s="68" t="s">
        <v>304</v>
      </c>
      <c r="C36" s="68" t="s">
        <v>305</v>
      </c>
      <c r="D36" s="68" t="s">
        <v>306</v>
      </c>
      <c r="E36" s="68" t="s">
        <v>261</v>
      </c>
      <c r="F36" s="68">
        <v>1</v>
      </c>
      <c r="G36" s="68" t="s">
        <v>180</v>
      </c>
      <c r="H36" s="68" t="s">
        <v>262</v>
      </c>
      <c r="I36" s="68">
        <v>0</v>
      </c>
    </row>
    <row r="37" spans="1:9" s="5" customFormat="1" ht="15">
      <c r="A37" s="68" t="s">
        <v>54</v>
      </c>
      <c r="B37" s="68" t="s">
        <v>307</v>
      </c>
      <c r="C37" s="68" t="s">
        <v>308</v>
      </c>
      <c r="D37" s="68" t="s">
        <v>309</v>
      </c>
      <c r="E37" s="68" t="s">
        <v>310</v>
      </c>
      <c r="F37" s="68">
        <v>1</v>
      </c>
      <c r="G37" s="68" t="s">
        <v>186</v>
      </c>
      <c r="H37" s="68" t="s">
        <v>311</v>
      </c>
      <c r="I37" s="68">
        <v>0</v>
      </c>
    </row>
    <row r="38" spans="1:9" s="5" customFormat="1" ht="15">
      <c r="A38" s="68" t="s">
        <v>54</v>
      </c>
      <c r="B38" s="68" t="s">
        <v>312</v>
      </c>
      <c r="C38" s="68" t="s">
        <v>313</v>
      </c>
      <c r="D38" s="68" t="s">
        <v>314</v>
      </c>
      <c r="E38" s="68" t="s">
        <v>290</v>
      </c>
      <c r="F38" s="68">
        <v>1</v>
      </c>
      <c r="G38" s="68" t="s">
        <v>180</v>
      </c>
      <c r="H38" s="68" t="s">
        <v>21</v>
      </c>
      <c r="I38" s="68">
        <v>0</v>
      </c>
    </row>
    <row r="39" spans="1:9" s="5" customFormat="1" ht="15">
      <c r="A39" s="68" t="s">
        <v>54</v>
      </c>
      <c r="B39" s="68" t="s">
        <v>315</v>
      </c>
      <c r="C39" s="68" t="s">
        <v>316</v>
      </c>
      <c r="D39" s="68" t="s">
        <v>317</v>
      </c>
      <c r="E39" s="68" t="s">
        <v>236</v>
      </c>
      <c r="F39" s="68">
        <v>1</v>
      </c>
      <c r="G39" s="68" t="s">
        <v>180</v>
      </c>
      <c r="H39" s="68" t="s">
        <v>318</v>
      </c>
      <c r="I39" s="68">
        <v>0</v>
      </c>
    </row>
    <row r="40" spans="1:9" s="5" customFormat="1" ht="15">
      <c r="A40" s="68" t="s">
        <v>54</v>
      </c>
      <c r="B40" s="68" t="s">
        <v>319</v>
      </c>
      <c r="C40" s="68" t="s">
        <v>320</v>
      </c>
      <c r="D40" s="68" t="s">
        <v>321</v>
      </c>
      <c r="E40" s="68" t="s">
        <v>236</v>
      </c>
      <c r="F40" s="68">
        <v>1</v>
      </c>
      <c r="G40" s="68" t="s">
        <v>180</v>
      </c>
      <c r="H40" s="68" t="s">
        <v>322</v>
      </c>
      <c r="I40" s="68">
        <v>0</v>
      </c>
    </row>
    <row r="41" spans="1:9" s="5" customFormat="1" ht="15">
      <c r="A41" s="68" t="s">
        <v>54</v>
      </c>
      <c r="B41" s="68" t="s">
        <v>323</v>
      </c>
      <c r="C41" s="68" t="s">
        <v>324</v>
      </c>
      <c r="D41" s="68" t="s">
        <v>325</v>
      </c>
      <c r="E41" s="68" t="s">
        <v>245</v>
      </c>
      <c r="F41" s="68">
        <v>1</v>
      </c>
      <c r="G41" s="68" t="s">
        <v>180</v>
      </c>
      <c r="H41" s="68" t="s">
        <v>262</v>
      </c>
      <c r="I41" s="68">
        <v>0</v>
      </c>
    </row>
    <row r="42" spans="1:9" s="5" customFormat="1" ht="15">
      <c r="A42" s="68" t="s">
        <v>170</v>
      </c>
      <c r="B42" s="68" t="s">
        <v>326</v>
      </c>
      <c r="C42" s="68" t="s">
        <v>327</v>
      </c>
      <c r="D42" s="68" t="s">
        <v>328</v>
      </c>
      <c r="E42" s="68" t="s">
        <v>245</v>
      </c>
      <c r="F42" s="68">
        <v>1</v>
      </c>
      <c r="G42" s="68" t="s">
        <v>180</v>
      </c>
      <c r="H42" s="68" t="s">
        <v>262</v>
      </c>
      <c r="I42" s="68">
        <v>0</v>
      </c>
    </row>
    <row r="43" spans="1:9" s="5" customFormat="1" ht="15">
      <c r="A43" s="68" t="s">
        <v>170</v>
      </c>
      <c r="B43" s="68" t="s">
        <v>329</v>
      </c>
      <c r="C43" s="68" t="s">
        <v>330</v>
      </c>
      <c r="D43" s="68" t="s">
        <v>331</v>
      </c>
      <c r="E43" s="68" t="s">
        <v>245</v>
      </c>
      <c r="F43" s="68">
        <v>1</v>
      </c>
      <c r="G43" s="68" t="s">
        <v>180</v>
      </c>
      <c r="H43" s="68" t="s">
        <v>262</v>
      </c>
      <c r="I43" s="68">
        <v>0</v>
      </c>
    </row>
    <row r="44" spans="1:9" s="5" customFormat="1" ht="15">
      <c r="A44" s="68" t="s">
        <v>332</v>
      </c>
      <c r="B44" s="68" t="s">
        <v>333</v>
      </c>
      <c r="C44" s="68" t="s">
        <v>334</v>
      </c>
      <c r="D44" s="68" t="s">
        <v>335</v>
      </c>
      <c r="E44" s="68" t="s">
        <v>245</v>
      </c>
      <c r="F44" s="68">
        <v>1</v>
      </c>
      <c r="G44" s="68" t="s">
        <v>180</v>
      </c>
      <c r="H44" s="68" t="s">
        <v>336</v>
      </c>
      <c r="I44" s="68">
        <v>0</v>
      </c>
    </row>
    <row r="45" spans="1:9" s="5" customFormat="1" ht="15">
      <c r="A45" s="68" t="s">
        <v>332</v>
      </c>
      <c r="B45" s="68" t="s">
        <v>337</v>
      </c>
      <c r="C45" s="68" t="s">
        <v>338</v>
      </c>
      <c r="D45" s="68" t="s">
        <v>339</v>
      </c>
      <c r="E45" s="68" t="s">
        <v>245</v>
      </c>
      <c r="F45" s="68">
        <v>1</v>
      </c>
      <c r="G45" s="68" t="s">
        <v>180</v>
      </c>
      <c r="H45" s="68" t="s">
        <v>336</v>
      </c>
      <c r="I45" s="68">
        <v>0</v>
      </c>
    </row>
    <row r="46" spans="1:9" s="5" customFormat="1" ht="15">
      <c r="A46" s="68" t="s">
        <v>86</v>
      </c>
      <c r="B46" s="68" t="s">
        <v>340</v>
      </c>
      <c r="C46" s="68" t="s">
        <v>341</v>
      </c>
      <c r="D46" s="68" t="s">
        <v>342</v>
      </c>
      <c r="E46" s="68" t="s">
        <v>343</v>
      </c>
      <c r="F46" s="68">
        <v>1</v>
      </c>
      <c r="G46" s="68" t="s">
        <v>180</v>
      </c>
      <c r="H46" s="68" t="s">
        <v>344</v>
      </c>
      <c r="I46" s="68">
        <v>0</v>
      </c>
    </row>
    <row r="47" spans="1:9" s="5" customFormat="1" ht="15">
      <c r="A47" s="68" t="s">
        <v>345</v>
      </c>
      <c r="B47" s="68" t="s">
        <v>346</v>
      </c>
      <c r="C47" s="68" t="s">
        <v>347</v>
      </c>
      <c r="D47" s="68" t="s">
        <v>348</v>
      </c>
      <c r="E47" s="68" t="s">
        <v>261</v>
      </c>
      <c r="F47" s="68">
        <v>1</v>
      </c>
      <c r="G47" s="68" t="s">
        <v>180</v>
      </c>
      <c r="H47" s="68" t="s">
        <v>262</v>
      </c>
      <c r="I47" s="68">
        <v>0</v>
      </c>
    </row>
    <row r="48" spans="1:9" s="5" customFormat="1" ht="15">
      <c r="A48" s="68" t="s">
        <v>345</v>
      </c>
      <c r="B48" s="68" t="s">
        <v>349</v>
      </c>
      <c r="C48" s="68" t="s">
        <v>350</v>
      </c>
      <c r="D48" s="68" t="s">
        <v>351</v>
      </c>
      <c r="E48" s="68" t="s">
        <v>261</v>
      </c>
      <c r="F48" s="68">
        <v>1</v>
      </c>
      <c r="G48" s="68" t="s">
        <v>180</v>
      </c>
      <c r="H48" s="68" t="s">
        <v>262</v>
      </c>
      <c r="I48" s="68">
        <v>0</v>
      </c>
    </row>
    <row r="49" spans="1:9" s="5" customFormat="1" ht="15">
      <c r="A49" s="68" t="s">
        <v>21</v>
      </c>
      <c r="B49" s="68" t="s">
        <v>21</v>
      </c>
      <c r="C49" s="68" t="s">
        <v>21</v>
      </c>
      <c r="D49" s="68" t="s">
        <v>21</v>
      </c>
      <c r="E49" s="69" t="s">
        <v>4</v>
      </c>
      <c r="F49" s="69">
        <v>31</v>
      </c>
      <c r="G49" s="68" t="s">
        <v>21</v>
      </c>
      <c r="H49" s="68" t="s">
        <v>21</v>
      </c>
      <c r="I49" s="68">
        <v>0</v>
      </c>
    </row>
    <row r="50" spans="1:9" s="66" customFormat="1" ht="15">
      <c r="A50" s="69" t="s">
        <v>352</v>
      </c>
      <c r="B50" s="69" t="s">
        <v>21</v>
      </c>
      <c r="C50" s="69" t="s">
        <v>21</v>
      </c>
      <c r="D50" s="69" t="s">
        <v>21</v>
      </c>
      <c r="E50" s="69" t="s">
        <v>21</v>
      </c>
      <c r="F50" s="69" t="s">
        <v>21</v>
      </c>
      <c r="G50" s="69" t="s">
        <v>21</v>
      </c>
      <c r="H50" s="69" t="s">
        <v>21</v>
      </c>
      <c r="I50" s="69" t="s">
        <v>21</v>
      </c>
    </row>
    <row r="51" spans="1:9" s="5" customFormat="1" ht="15">
      <c r="A51" s="68" t="s">
        <v>23</v>
      </c>
      <c r="B51" s="68" t="s">
        <v>24</v>
      </c>
      <c r="C51" s="68" t="s">
        <v>25</v>
      </c>
      <c r="D51" s="68" t="s">
        <v>26</v>
      </c>
      <c r="E51" s="68" t="s">
        <v>27</v>
      </c>
      <c r="F51" s="68" t="s">
        <v>28</v>
      </c>
      <c r="G51" s="68" t="s">
        <v>31</v>
      </c>
      <c r="H51" s="68" t="s">
        <v>32</v>
      </c>
      <c r="I51" s="68" t="s">
        <v>0</v>
      </c>
    </row>
    <row r="52" spans="1:9" s="5" customFormat="1" ht="15">
      <c r="A52" s="68" t="s">
        <v>175</v>
      </c>
      <c r="B52" s="68" t="s">
        <v>353</v>
      </c>
      <c r="C52" s="68" t="s">
        <v>354</v>
      </c>
      <c r="D52" s="68" t="s">
        <v>355</v>
      </c>
      <c r="E52" s="68" t="s">
        <v>356</v>
      </c>
      <c r="F52" s="68">
        <v>1</v>
      </c>
      <c r="G52" s="68" t="s">
        <v>357</v>
      </c>
      <c r="H52" s="68" t="s">
        <v>358</v>
      </c>
      <c r="I52" s="68">
        <v>0</v>
      </c>
    </row>
    <row r="53" spans="1:9" s="5" customFormat="1" ht="15">
      <c r="A53" s="68" t="s">
        <v>175</v>
      </c>
      <c r="B53" s="68" t="s">
        <v>359</v>
      </c>
      <c r="C53" s="68" t="s">
        <v>360</v>
      </c>
      <c r="D53" s="68" t="s">
        <v>361</v>
      </c>
      <c r="E53" s="68" t="s">
        <v>362</v>
      </c>
      <c r="F53" s="68">
        <v>1</v>
      </c>
      <c r="G53" s="68" t="s">
        <v>363</v>
      </c>
      <c r="H53" s="68" t="s">
        <v>364</v>
      </c>
      <c r="I53" s="68">
        <v>0</v>
      </c>
    </row>
    <row r="54" spans="1:9" s="5" customFormat="1" ht="15">
      <c r="A54" s="68" t="s">
        <v>175</v>
      </c>
      <c r="B54" s="68" t="s">
        <v>365</v>
      </c>
      <c r="C54" s="68" t="s">
        <v>366</v>
      </c>
      <c r="D54" s="68" t="s">
        <v>367</v>
      </c>
      <c r="E54" s="68" t="s">
        <v>368</v>
      </c>
      <c r="F54" s="68">
        <v>1</v>
      </c>
      <c r="G54" s="68" t="s">
        <v>363</v>
      </c>
      <c r="H54" s="68" t="s">
        <v>369</v>
      </c>
      <c r="I54" s="68">
        <v>0</v>
      </c>
    </row>
    <row r="55" spans="1:9" s="5" customFormat="1" ht="15">
      <c r="A55" s="68" t="s">
        <v>370</v>
      </c>
      <c r="B55" s="68" t="s">
        <v>371</v>
      </c>
      <c r="C55" s="68" t="s">
        <v>372</v>
      </c>
      <c r="D55" s="68" t="s">
        <v>373</v>
      </c>
      <c r="E55" s="68" t="s">
        <v>374</v>
      </c>
      <c r="F55" s="68">
        <v>1</v>
      </c>
      <c r="G55" s="68" t="s">
        <v>375</v>
      </c>
      <c r="H55" s="68" t="s">
        <v>376</v>
      </c>
      <c r="I55" s="68">
        <v>0</v>
      </c>
    </row>
    <row r="56" spans="1:9" s="5" customFormat="1" ht="15">
      <c r="A56" s="68" t="s">
        <v>74</v>
      </c>
      <c r="B56" s="68" t="s">
        <v>377</v>
      </c>
      <c r="C56" s="68" t="s">
        <v>378</v>
      </c>
      <c r="D56" s="68" t="s">
        <v>379</v>
      </c>
      <c r="E56" s="68" t="s">
        <v>380</v>
      </c>
      <c r="F56" s="68">
        <v>1</v>
      </c>
      <c r="G56" s="68" t="s">
        <v>381</v>
      </c>
      <c r="H56" s="68" t="s">
        <v>382</v>
      </c>
      <c r="I56" s="68">
        <v>0</v>
      </c>
    </row>
    <row r="57" spans="1:9" s="5" customFormat="1" ht="15">
      <c r="A57" s="68" t="s">
        <v>74</v>
      </c>
      <c r="B57" s="68" t="s">
        <v>383</v>
      </c>
      <c r="C57" s="68" t="s">
        <v>378</v>
      </c>
      <c r="D57" s="68" t="s">
        <v>379</v>
      </c>
      <c r="E57" s="68" t="s">
        <v>380</v>
      </c>
      <c r="F57" s="68">
        <v>1</v>
      </c>
      <c r="G57" s="68" t="s">
        <v>363</v>
      </c>
      <c r="H57" s="68" t="s">
        <v>382</v>
      </c>
      <c r="I57" s="68">
        <v>0</v>
      </c>
    </row>
    <row r="58" spans="1:9" s="5" customFormat="1" ht="15">
      <c r="A58" s="68" t="s">
        <v>201</v>
      </c>
      <c r="B58" s="68" t="s">
        <v>384</v>
      </c>
      <c r="C58" s="68" t="s">
        <v>385</v>
      </c>
      <c r="D58" s="68" t="s">
        <v>386</v>
      </c>
      <c r="E58" s="68" t="s">
        <v>387</v>
      </c>
      <c r="F58" s="68">
        <v>1</v>
      </c>
      <c r="G58" s="68" t="s">
        <v>363</v>
      </c>
      <c r="H58" s="68" t="s">
        <v>388</v>
      </c>
      <c r="I58" s="68">
        <v>0</v>
      </c>
    </row>
    <row r="59" spans="1:9" s="5" customFormat="1" ht="15">
      <c r="A59" s="68" t="s">
        <v>201</v>
      </c>
      <c r="B59" s="68" t="s">
        <v>389</v>
      </c>
      <c r="C59" s="68" t="s">
        <v>385</v>
      </c>
      <c r="D59" s="68" t="s">
        <v>386</v>
      </c>
      <c r="E59" s="68" t="s">
        <v>387</v>
      </c>
      <c r="F59" s="68">
        <v>1</v>
      </c>
      <c r="G59" s="68" t="s">
        <v>375</v>
      </c>
      <c r="H59" s="68" t="s">
        <v>388</v>
      </c>
      <c r="I59" s="68">
        <v>0</v>
      </c>
    </row>
    <row r="60" spans="1:9" s="5" customFormat="1" ht="15">
      <c r="A60" s="68" t="s">
        <v>201</v>
      </c>
      <c r="B60" s="68" t="s">
        <v>390</v>
      </c>
      <c r="C60" s="68" t="s">
        <v>385</v>
      </c>
      <c r="D60" s="68" t="s">
        <v>386</v>
      </c>
      <c r="E60" s="68" t="s">
        <v>387</v>
      </c>
      <c r="F60" s="68">
        <v>1</v>
      </c>
      <c r="G60" s="68" t="s">
        <v>391</v>
      </c>
      <c r="H60" s="68" t="s">
        <v>388</v>
      </c>
      <c r="I60" s="68">
        <v>0</v>
      </c>
    </row>
    <row r="61" spans="1:9" s="5" customFormat="1" ht="15">
      <c r="A61" s="68" t="s">
        <v>201</v>
      </c>
      <c r="B61" s="68" t="s">
        <v>392</v>
      </c>
      <c r="C61" s="68" t="s">
        <v>385</v>
      </c>
      <c r="D61" s="68" t="s">
        <v>386</v>
      </c>
      <c r="E61" s="68" t="s">
        <v>387</v>
      </c>
      <c r="F61" s="68">
        <v>1</v>
      </c>
      <c r="G61" s="68" t="s">
        <v>357</v>
      </c>
      <c r="H61" s="68" t="s">
        <v>388</v>
      </c>
      <c r="I61" s="68">
        <v>0</v>
      </c>
    </row>
    <row r="62" spans="1:9" s="5" customFormat="1" ht="15">
      <c r="A62" s="68" t="s">
        <v>61</v>
      </c>
      <c r="B62" s="68" t="s">
        <v>393</v>
      </c>
      <c r="C62" s="68" t="s">
        <v>394</v>
      </c>
      <c r="D62" s="68" t="s">
        <v>395</v>
      </c>
      <c r="E62" s="68" t="s">
        <v>362</v>
      </c>
      <c r="F62" s="68">
        <v>1</v>
      </c>
      <c r="G62" s="68" t="s">
        <v>391</v>
      </c>
      <c r="H62" s="68" t="s">
        <v>396</v>
      </c>
      <c r="I62" s="68">
        <v>0</v>
      </c>
    </row>
    <row r="63" spans="1:9" s="5" customFormat="1" ht="15">
      <c r="A63" s="68" t="s">
        <v>210</v>
      </c>
      <c r="B63" s="68" t="s">
        <v>397</v>
      </c>
      <c r="C63" s="68" t="s">
        <v>398</v>
      </c>
      <c r="D63" s="68" t="s">
        <v>399</v>
      </c>
      <c r="E63" s="68" t="s">
        <v>400</v>
      </c>
      <c r="F63" s="68">
        <v>1</v>
      </c>
      <c r="G63" s="68" t="s">
        <v>357</v>
      </c>
      <c r="H63" s="68" t="s">
        <v>401</v>
      </c>
      <c r="I63" s="68">
        <v>0</v>
      </c>
    </row>
    <row r="64" spans="1:9" s="5" customFormat="1" ht="15">
      <c r="A64" s="68" t="s">
        <v>86</v>
      </c>
      <c r="B64" s="68" t="s">
        <v>402</v>
      </c>
      <c r="C64" s="68" t="s">
        <v>403</v>
      </c>
      <c r="D64" s="68" t="s">
        <v>404</v>
      </c>
      <c r="E64" s="68" t="s">
        <v>362</v>
      </c>
      <c r="F64" s="68">
        <v>1</v>
      </c>
      <c r="G64" s="68" t="s">
        <v>363</v>
      </c>
      <c r="H64" s="68" t="s">
        <v>405</v>
      </c>
      <c r="I64" s="68">
        <v>0</v>
      </c>
    </row>
    <row r="65" spans="1:9" s="5" customFormat="1" ht="15">
      <c r="A65" s="68" t="s">
        <v>220</v>
      </c>
      <c r="B65" s="68" t="s">
        <v>406</v>
      </c>
      <c r="C65" s="68" t="s">
        <v>407</v>
      </c>
      <c r="D65" s="68" t="s">
        <v>408</v>
      </c>
      <c r="E65" s="68" t="s">
        <v>362</v>
      </c>
      <c r="F65" s="68">
        <v>1</v>
      </c>
      <c r="G65" s="68" t="s">
        <v>363</v>
      </c>
      <c r="H65" s="68" t="s">
        <v>409</v>
      </c>
      <c r="I65" s="68">
        <v>0</v>
      </c>
    </row>
    <row r="66" spans="1:9" s="5" customFormat="1" ht="15">
      <c r="A66" s="68" t="s">
        <v>92</v>
      </c>
      <c r="B66" s="68" t="s">
        <v>410</v>
      </c>
      <c r="C66" s="68" t="s">
        <v>411</v>
      </c>
      <c r="D66" s="68" t="s">
        <v>412</v>
      </c>
      <c r="E66" s="68" t="s">
        <v>362</v>
      </c>
      <c r="F66" s="68">
        <v>1</v>
      </c>
      <c r="G66" s="68" t="s">
        <v>381</v>
      </c>
      <c r="H66" s="68" t="s">
        <v>413</v>
      </c>
      <c r="I66" s="68">
        <v>0</v>
      </c>
    </row>
    <row r="67" spans="1:9" s="5" customFormat="1" ht="15">
      <c r="A67" s="68" t="s">
        <v>33</v>
      </c>
      <c r="B67" s="68" t="s">
        <v>414</v>
      </c>
      <c r="C67" s="68" t="s">
        <v>415</v>
      </c>
      <c r="D67" s="68" t="s">
        <v>416</v>
      </c>
      <c r="E67" s="68" t="s">
        <v>362</v>
      </c>
      <c r="F67" s="68">
        <v>1</v>
      </c>
      <c r="G67" s="68" t="s">
        <v>375</v>
      </c>
      <c r="H67" s="68" t="s">
        <v>417</v>
      </c>
      <c r="I67" s="68">
        <v>0</v>
      </c>
    </row>
    <row r="68" spans="1:9" s="5" customFormat="1" ht="15">
      <c r="A68" s="68" t="s">
        <v>21</v>
      </c>
      <c r="B68" s="68" t="s">
        <v>21</v>
      </c>
      <c r="C68" s="68" t="s">
        <v>21</v>
      </c>
      <c r="D68" s="68" t="s">
        <v>21</v>
      </c>
      <c r="E68" s="69" t="s">
        <v>4</v>
      </c>
      <c r="F68" s="69">
        <v>16</v>
      </c>
      <c r="G68" s="68" t="s">
        <v>21</v>
      </c>
      <c r="H68" s="68" t="s">
        <v>21</v>
      </c>
      <c r="I68" s="68">
        <v>0</v>
      </c>
    </row>
    <row r="69" spans="1:9" s="66" customFormat="1" ht="15">
      <c r="A69" s="69" t="s">
        <v>418</v>
      </c>
      <c r="B69" s="69" t="s">
        <v>21</v>
      </c>
      <c r="C69" s="69" t="s">
        <v>21</v>
      </c>
      <c r="D69" s="69" t="s">
        <v>21</v>
      </c>
      <c r="E69" s="69" t="s">
        <v>21</v>
      </c>
      <c r="F69" s="69" t="s">
        <v>21</v>
      </c>
      <c r="G69" s="69" t="s">
        <v>21</v>
      </c>
      <c r="H69" s="69" t="s">
        <v>21</v>
      </c>
      <c r="I69" s="69" t="s">
        <v>21</v>
      </c>
    </row>
    <row r="70" spans="1:9" s="5" customFormat="1" ht="15">
      <c r="A70" s="68" t="s">
        <v>23</v>
      </c>
      <c r="B70" s="68" t="s">
        <v>24</v>
      </c>
      <c r="C70" s="68" t="s">
        <v>25</v>
      </c>
      <c r="D70" s="68" t="s">
        <v>26</v>
      </c>
      <c r="E70" s="68" t="s">
        <v>27</v>
      </c>
      <c r="F70" s="68" t="s">
        <v>28</v>
      </c>
      <c r="G70" s="68" t="s">
        <v>31</v>
      </c>
      <c r="H70" s="68" t="s">
        <v>32</v>
      </c>
      <c r="I70" s="68" t="s">
        <v>0</v>
      </c>
    </row>
    <row r="71" spans="1:9" s="5" customFormat="1" ht="15">
      <c r="A71" s="68" t="s">
        <v>74</v>
      </c>
      <c r="B71" s="68" t="s">
        <v>419</v>
      </c>
      <c r="C71" s="68" t="s">
        <v>420</v>
      </c>
      <c r="D71" s="68" t="s">
        <v>421</v>
      </c>
      <c r="E71" s="68" t="s">
        <v>422</v>
      </c>
      <c r="F71" s="68">
        <v>1</v>
      </c>
      <c r="G71" s="68" t="s">
        <v>180</v>
      </c>
      <c r="H71" s="68" t="s">
        <v>423</v>
      </c>
      <c r="I71" s="68">
        <v>83009</v>
      </c>
    </row>
    <row r="72" spans="1:9" ht="15">
      <c r="A72" s="68" t="s">
        <v>74</v>
      </c>
      <c r="B72" s="68" t="s">
        <v>424</v>
      </c>
      <c r="C72" s="68" t="s">
        <v>425</v>
      </c>
      <c r="D72" s="68" t="s">
        <v>426</v>
      </c>
      <c r="E72" s="68" t="s">
        <v>422</v>
      </c>
      <c r="F72" s="68">
        <v>1</v>
      </c>
      <c r="G72" s="68" t="s">
        <v>180</v>
      </c>
      <c r="H72" s="68" t="s">
        <v>427</v>
      </c>
      <c r="I72" s="68">
        <v>58685</v>
      </c>
    </row>
    <row r="73" spans="1:9" ht="15">
      <c r="A73" s="68" t="s">
        <v>156</v>
      </c>
      <c r="B73" s="68" t="s">
        <v>428</v>
      </c>
      <c r="C73" s="68" t="s">
        <v>429</v>
      </c>
      <c r="D73" s="68" t="s">
        <v>430</v>
      </c>
      <c r="E73" s="68" t="s">
        <v>431</v>
      </c>
      <c r="F73" s="68">
        <v>1</v>
      </c>
      <c r="G73" s="68" t="s">
        <v>180</v>
      </c>
      <c r="H73" s="68" t="s">
        <v>432</v>
      </c>
      <c r="I73" s="68">
        <v>117000</v>
      </c>
    </row>
    <row r="74" spans="1:9" ht="15">
      <c r="A74" s="68" t="s">
        <v>332</v>
      </c>
      <c r="B74" s="68" t="s">
        <v>433</v>
      </c>
      <c r="C74" s="68" t="s">
        <v>434</v>
      </c>
      <c r="D74" s="68" t="s">
        <v>435</v>
      </c>
      <c r="E74" s="68" t="s">
        <v>436</v>
      </c>
      <c r="F74" s="68">
        <v>1</v>
      </c>
      <c r="G74" s="68" t="s">
        <v>180</v>
      </c>
      <c r="H74" s="68" t="s">
        <v>437</v>
      </c>
      <c r="I74" s="68">
        <v>42500</v>
      </c>
    </row>
    <row r="75" spans="1:9" ht="15">
      <c r="A75" s="68" t="s">
        <v>33</v>
      </c>
      <c r="B75" s="68" t="s">
        <v>438</v>
      </c>
      <c r="C75" s="68" t="s">
        <v>439</v>
      </c>
      <c r="D75" s="68" t="s">
        <v>440</v>
      </c>
      <c r="E75" s="68" t="s">
        <v>441</v>
      </c>
      <c r="F75" s="68">
        <v>1</v>
      </c>
      <c r="G75" s="68" t="s">
        <v>180</v>
      </c>
      <c r="H75" s="68" t="s">
        <v>442</v>
      </c>
      <c r="I75" s="68">
        <v>95000</v>
      </c>
    </row>
    <row r="76" spans="1:9" ht="15">
      <c r="A76" s="68" t="s">
        <v>33</v>
      </c>
      <c r="B76" s="68" t="s">
        <v>443</v>
      </c>
      <c r="C76" s="68" t="s">
        <v>444</v>
      </c>
      <c r="D76" s="68" t="s">
        <v>445</v>
      </c>
      <c r="E76" s="68" t="s">
        <v>431</v>
      </c>
      <c r="F76" s="68">
        <v>1</v>
      </c>
      <c r="G76" s="68" t="s">
        <v>180</v>
      </c>
      <c r="H76" s="68" t="s">
        <v>446</v>
      </c>
      <c r="I76" s="68">
        <v>43000</v>
      </c>
    </row>
    <row r="77" spans="1:9" ht="15">
      <c r="A77" s="68" t="s">
        <v>21</v>
      </c>
      <c r="B77" s="68" t="s">
        <v>21</v>
      </c>
      <c r="C77" s="68" t="s">
        <v>21</v>
      </c>
      <c r="D77" s="68" t="s">
        <v>21</v>
      </c>
      <c r="E77" s="69" t="s">
        <v>4</v>
      </c>
      <c r="F77" s="69">
        <v>6</v>
      </c>
      <c r="G77" s="68" t="s">
        <v>21</v>
      </c>
      <c r="H77" s="68" t="s">
        <v>21</v>
      </c>
      <c r="I77" s="69">
        <v>439194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2A34-C85B-4345-B648-64323F5AD966}">
  <dimension ref="A1"/>
  <sheetViews>
    <sheetView workbookViewId="0">
      <selection activeCell="F27" sqref="F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Neuman, Kaylee</cp:lastModifiedBy>
  <cp:lastPrinted>2023-10-02T18:36:33Z</cp:lastPrinted>
  <dcterms:created xsi:type="dcterms:W3CDTF">2003-02-04T19:04:15Z</dcterms:created>
  <dcterms:modified xsi:type="dcterms:W3CDTF">2024-02-06T15:43:03Z</dcterms:modified>
</cp:coreProperties>
</file>