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4 Building Reports- Monthly\April 2024 - COB Bldg Rpt\"/>
    </mc:Choice>
  </mc:AlternateContent>
  <xr:revisionPtr revIDLastSave="0" documentId="13_ncr:1_{37386457-0586-4E6D-80C1-966CD6290A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</workbook>
</file>

<file path=xl/calcChain.xml><?xml version="1.0" encoding="utf-8"?>
<calcChain xmlns="http://schemas.openxmlformats.org/spreadsheetml/2006/main">
  <c r="I31" i="6" l="1"/>
  <c r="I30" i="6"/>
  <c r="I29" i="6"/>
  <c r="I28" i="6"/>
  <c r="I27" i="6"/>
  <c r="I26" i="6"/>
  <c r="I25" i="6"/>
  <c r="I24" i="6"/>
  <c r="I23" i="6"/>
  <c r="I22" i="6"/>
  <c r="I21" i="6"/>
  <c r="I20" i="6"/>
  <c r="G31" i="6"/>
  <c r="G30" i="6"/>
  <c r="G29" i="6"/>
  <c r="G28" i="6"/>
  <c r="G27" i="6"/>
  <c r="G26" i="6"/>
  <c r="G25" i="6"/>
  <c r="G24" i="6"/>
  <c r="G23" i="6"/>
  <c r="G22" i="6"/>
  <c r="G21" i="6"/>
  <c r="G20" i="6"/>
  <c r="I15" i="6"/>
  <c r="I14" i="6"/>
  <c r="I13" i="6"/>
  <c r="I12" i="6"/>
  <c r="I11" i="6"/>
  <c r="I10" i="6"/>
  <c r="I9" i="6"/>
  <c r="I8" i="6"/>
  <c r="I7" i="6"/>
  <c r="I6" i="6"/>
  <c r="I5" i="6"/>
  <c r="I4" i="6"/>
  <c r="G15" i="6"/>
  <c r="G14" i="6"/>
  <c r="G13" i="6"/>
  <c r="G12" i="6"/>
  <c r="G11" i="6"/>
  <c r="G10" i="6"/>
  <c r="G9" i="6"/>
  <c r="G8" i="6"/>
  <c r="G7" i="6"/>
  <c r="G6" i="6"/>
  <c r="G5" i="6"/>
  <c r="G4" i="6"/>
  <c r="B16" i="6" l="1"/>
  <c r="D31" i="6" l="1"/>
  <c r="D27" i="6"/>
  <c r="D24" i="6"/>
  <c r="D23" i="6"/>
  <c r="D22" i="6"/>
  <c r="B24" i="6"/>
  <c r="B23" i="6"/>
  <c r="B22" i="6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<sst xmlns="http://schemas.openxmlformats.org/spreadsheetml/2006/main" count="2241" uniqueCount="1090">
  <si>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</si>
  <si>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</si>
  <si>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</si>
  <si>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</si>
  <si>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</si>
  <si>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</si>
  <si>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</si>
  <si>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</si>
  <si>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</si>
  <si>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</si>
  <si>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</si>
  <si>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</si>
  <si>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</si>
  <si>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</si>
  <si>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</si>
  <si>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</si>
  <si>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</si>
  <si>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</si>
  <si>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</si>
  <si>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</si>
  <si>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</si>
  <si>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</si>
  <si>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</si>
  <si>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</si>
  <si>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</si>
  <si>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</si>
  <si>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</si>
  <si>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</si>
  <si>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</si>
  <si>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</si>
  <si>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</si>
  <si>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Roof Only</t>
  </si>
  <si>
    <t>STONEHAVEN, BLOCK 1, LOT 1R-A, ACRES 56.295</t>
  </si>
  <si>
    <t>Residential</t>
  </si>
  <si>
    <t>Commercial</t>
  </si>
  <si>
    <t>Irrigation</t>
  </si>
  <si>
    <t>Texsun Design &amp; Irrigation</t>
  </si>
  <si>
    <t>Velasco Irrigation &amp; Landscaping, LLC</t>
  </si>
  <si>
    <t>Prince Irrigation</t>
  </si>
  <si>
    <t>Mogonye Land Tech LLC</t>
  </si>
  <si>
    <t>WBW SINGLE DEVELOPMENT GROUP LLC-SERIES 111</t>
  </si>
  <si>
    <t>BORD LLC</t>
  </si>
  <si>
    <t>Sign</t>
  </si>
  <si>
    <t>Banner</t>
  </si>
  <si>
    <t>Highpoint Signs &amp; Apparel</t>
  </si>
  <si>
    <t>Wall - Illuminated</t>
  </si>
  <si>
    <t>Wall - Not Illuminated</t>
  </si>
  <si>
    <t>Freestanding - Not Illuminated</t>
  </si>
  <si>
    <t>Freestanding - Illuminated</t>
  </si>
  <si>
    <t>Swimming Pool</t>
  </si>
  <si>
    <t>Residential - Large Scale Remodel - Alteration-Renovation</t>
  </si>
  <si>
    <t>Residential - New - Single Family</t>
  </si>
  <si>
    <t>Lennar Homes</t>
  </si>
  <si>
    <t>Stylecraft Builders</t>
  </si>
  <si>
    <t>D.R. Horton</t>
  </si>
  <si>
    <t>BCS Ranger Home Builders</t>
  </si>
  <si>
    <t>Kinler Custom Homes</t>
  </si>
  <si>
    <t>Residential - Small Scale Remodel - Exterior Door Only</t>
  </si>
  <si>
    <t>TRINITY EXTERIOR GROUP, LP</t>
  </si>
  <si>
    <t>Residential - Small Scale Remodel - Roof Only</t>
  </si>
  <si>
    <t>Residential - Small Scale Remodel - Window Replacement Only</t>
  </si>
  <si>
    <t>Solar Panels - Residential</t>
  </si>
  <si>
    <t>Limitless Electric LLC</t>
  </si>
  <si>
    <t>Residential - Large Scale Remodel - Addition</t>
  </si>
  <si>
    <t>Avonley Homes</t>
  </si>
  <si>
    <t>Reece Homes</t>
  </si>
  <si>
    <t>1403 S COLLEGE</t>
  </si>
  <si>
    <t>SUBERS PH 2, LOT 13-15</t>
  </si>
  <si>
    <t>Residential - Small Scale Remodel - Porch Only</t>
  </si>
  <si>
    <t>Aggieland Roofing</t>
  </si>
  <si>
    <t>Brazos Dozer</t>
  </si>
  <si>
    <t>ADAM DEVELOPMENT PROPERTIES LP</t>
  </si>
  <si>
    <t>WBW DEVELOPMENT GROUP LLC - SERIES 038</t>
  </si>
  <si>
    <t>Wakefield Sign Service</t>
  </si>
  <si>
    <t>Sail</t>
  </si>
  <si>
    <t>Investors Real Estate</t>
  </si>
  <si>
    <t>Residential - Large Scale Remodel - Foundation Repair</t>
  </si>
  <si>
    <t>Pitman Custom Homes, LP</t>
  </si>
  <si>
    <t>First Omega Partners dba Omega Builders</t>
  </si>
  <si>
    <t>Upward Soaring Properties, LLC</t>
  </si>
  <si>
    <t>1838 TAGGART TR</t>
  </si>
  <si>
    <t>PLEASANT HILL SEC 2, PH 5, BLOCK 8, LOT 76</t>
  </si>
  <si>
    <t>1837 TAGGART TR</t>
  </si>
  <si>
    <t>PLEASANT HILL SEC 2, PH 5, BLOCK 11, LOT 23</t>
  </si>
  <si>
    <t>1834 TAGGART TR</t>
  </si>
  <si>
    <t>PLEASANT HILL SEC 2, PH 5, BLOCK 8, LOT 78</t>
  </si>
  <si>
    <t>Cedar Beam Homes</t>
  </si>
  <si>
    <t>Hancock Custom Homes</t>
  </si>
  <si>
    <t>SFA #9, BLOCK 32, LOT 4 (TR-512), ACRES 65.4432 OAKWOOD MHC</t>
  </si>
  <si>
    <t>Residential - Small Scale Remodel - Repair for CO</t>
  </si>
  <si>
    <t>Residential - Small Scale Remodel - Siding Only</t>
  </si>
  <si>
    <t>Renewal by Andersen Houston</t>
  </si>
  <si>
    <t>315 S MAIN ST STE 115</t>
  </si>
  <si>
    <t>CITY OF BRYAN TOWNSITE, BLOCK 101, LOT 1R</t>
  </si>
  <si>
    <t>Create Construction LLC</t>
  </si>
  <si>
    <t>315 SOUTH MAIN OZ LP</t>
  </si>
  <si>
    <t>FASTSIGNS</t>
  </si>
  <si>
    <t>4301 BOONVILLE RD</t>
  </si>
  <si>
    <t>COPPERFIELD PH 11, BLOCK 30, LOT 1R, ACRES 1.588</t>
  </si>
  <si>
    <t>VIIE PROPERTY LLC</t>
  </si>
  <si>
    <t>1921 AUSTINS COLONY PW</t>
  </si>
  <si>
    <t>BOONVILLE TOWN CENTER, BLOCK 2, LOT 2A-2, ACRES 2.20</t>
  </si>
  <si>
    <t>SCA Sign Group, LLC</t>
  </si>
  <si>
    <t>NT-BRYAN 23 LLC</t>
  </si>
  <si>
    <t>3059 UNIVERSITY DR E</t>
  </si>
  <si>
    <t>BW TEXAS UNIVERSITY PLAZA LLC</t>
  </si>
  <si>
    <t>Structures Other Than Buildings</t>
  </si>
  <si>
    <t>Offices-Banks-Professional Buildings</t>
  </si>
  <si>
    <t>Store - Customer Service</t>
  </si>
  <si>
    <t>JaCody Construction</t>
  </si>
  <si>
    <t>BRAZOS COUNTY</t>
  </si>
  <si>
    <t>1904 W SH 21</t>
  </si>
  <si>
    <t>BRAZOS COUNTY COMPLEX PH 2, BLOCK 1, LOT 1, ACRES 96.26</t>
  </si>
  <si>
    <t>MASTEC NETWORK SOLUTIONS, LLC</t>
  </si>
  <si>
    <t>Keys and Walsh Builders</t>
  </si>
  <si>
    <t>APRIL 2024</t>
  </si>
  <si>
    <t>APRIL 2023</t>
  </si>
  <si>
    <t>JANUARY  - APRIL 2024</t>
  </si>
  <si>
    <t>JANUARY - APRIL 2023</t>
  </si>
  <si>
    <t>Generators - Residential</t>
  </si>
  <si>
    <t>04/17/2024</t>
  </si>
  <si>
    <t>GEN24-000007</t>
  </si>
  <si>
    <t>3210 WILLOW RIDGE DR</t>
  </si>
  <si>
    <t>THE TRADITIONS PH 7, BLOCK 2, LOT 24</t>
  </si>
  <si>
    <t>Generator Supercenter of Central TX</t>
  </si>
  <si>
    <t>04/03/2024</t>
  </si>
  <si>
    <t>RBR24-000033</t>
  </si>
  <si>
    <t>3249 ARUNDALA WY</t>
  </si>
  <si>
    <t>GREENBRIER PH 16, BLOCK 7, LOT 10, ACRES .23</t>
  </si>
  <si>
    <t>Lockhart Homes LLC</t>
  </si>
  <si>
    <t>04/26/2024</t>
  </si>
  <si>
    <t>RBR24-000049</t>
  </si>
  <si>
    <t>309 FRONTIER DR</t>
  </si>
  <si>
    <t>FRONTIER DEVELOPMENT PH 2, BLOCK 2, LOT 20</t>
  </si>
  <si>
    <t>Ramiro Quintero PLG.</t>
  </si>
  <si>
    <t>04/16/2024</t>
  </si>
  <si>
    <t>RBR24-000048</t>
  </si>
  <si>
    <t>1509 HENRY ST</t>
  </si>
  <si>
    <t>ROHDE, BLOCK D, LOT 1A</t>
  </si>
  <si>
    <t>Best Man Construction LLC</t>
  </si>
  <si>
    <t>RBR24-000034</t>
  </si>
  <si>
    <t>3510 HILLCREST CR</t>
  </si>
  <si>
    <t>SCASTA PLACE PH 3, BLOCK 3, LOT 20 (LESS 30 OF)</t>
  </si>
  <si>
    <t>Andel Construction, LLC</t>
  </si>
  <si>
    <t>04/01/2024</t>
  </si>
  <si>
    <t>RBR24-000036</t>
  </si>
  <si>
    <t>2810 CAVITT AV</t>
  </si>
  <si>
    <t>DELLWOOD PARK, BLOCK 8, LOT 3 (NE 70)</t>
  </si>
  <si>
    <t>04/02/2024</t>
  </si>
  <si>
    <t>RBR24-000039</t>
  </si>
  <si>
    <t>603 N COULTER DR</t>
  </si>
  <si>
    <t>ROHDE, BLOCK B, LOT 5R</t>
  </si>
  <si>
    <t>Rosa Ledezma</t>
  </si>
  <si>
    <t>RBR24-000028</t>
  </si>
  <si>
    <t>1313 PARK ST</t>
  </si>
  <si>
    <t>BERGER, BLOCK 1, LOT 7 (NE HLF)</t>
  </si>
  <si>
    <t>Stephanie Allen</t>
  </si>
  <si>
    <t>RBR24-000041</t>
  </si>
  <si>
    <t>Megan's Construction</t>
  </si>
  <si>
    <t>RBR24-000040</t>
  </si>
  <si>
    <t>1701 BLUEBONNET ST</t>
  </si>
  <si>
    <t>DURWOOD THOMPSON, BLOCK 2, LOT 1</t>
  </si>
  <si>
    <t>Alex Painting and Remodeling</t>
  </si>
  <si>
    <t>04/09/2024</t>
  </si>
  <si>
    <t>RBR24-000045</t>
  </si>
  <si>
    <t>214 HELENA ST</t>
  </si>
  <si>
    <t>FOX, BLOCK 2, LOT 13</t>
  </si>
  <si>
    <t>7B Homes</t>
  </si>
  <si>
    <t>04/10/2024</t>
  </si>
  <si>
    <t>RBR24-000046</t>
  </si>
  <si>
    <t>203 S POLK AV</t>
  </si>
  <si>
    <t>HILL, LOT 38-40</t>
  </si>
  <si>
    <t>Paul Lopez</t>
  </si>
  <si>
    <t>04/25/2024</t>
  </si>
  <si>
    <t>RBR24-000059</t>
  </si>
  <si>
    <t>737 S ROSEMARY DR</t>
  </si>
  <si>
    <t>BEVERLY ESTATES, LOT 72 (PT OF), ACRES 1.48</t>
  </si>
  <si>
    <t>Joseph Iero</t>
  </si>
  <si>
    <t>04/30/2024</t>
  </si>
  <si>
    <t>RBR24-000056</t>
  </si>
  <si>
    <t>1205 BATTS ST</t>
  </si>
  <si>
    <t>BATTS, BLOCK 4, LOT 4</t>
  </si>
  <si>
    <t>Ronald Ramirez</t>
  </si>
  <si>
    <t>04/23/2024</t>
  </si>
  <si>
    <t>RBR24-000057</t>
  </si>
  <si>
    <t>2105 CABOT</t>
  </si>
  <si>
    <t>EAST PARK, BLOCK 4, LOT 11</t>
  </si>
  <si>
    <t>Fast close Funding llc</t>
  </si>
  <si>
    <t>RBR24-000051</t>
  </si>
  <si>
    <t>415 E BROOKSIDE DR</t>
  </si>
  <si>
    <t>NORTH OAKWOOD, BLOCK 5, LOT 1 (LESS 20)</t>
  </si>
  <si>
    <t>Nicklos R. Fazzino</t>
  </si>
  <si>
    <t>04/29/2024</t>
  </si>
  <si>
    <t>RBR24-000062</t>
  </si>
  <si>
    <t>5304 DRAYCOTT CT</t>
  </si>
  <si>
    <t>COPPERFIELD PH 10E, BLOCK 14, LOT 12R</t>
  </si>
  <si>
    <t>Jason Construction and Home Improvement</t>
  </si>
  <si>
    <t>RBR24-000064</t>
  </si>
  <si>
    <t>2404 PECAN RIDGE DR B</t>
  </si>
  <si>
    <t>PECAN RIDGE PH 1, BLOCK 4, LOT 5 (PT OF)</t>
  </si>
  <si>
    <t>NOVA TECH FOUNDATION REPAIR</t>
  </si>
  <si>
    <t>Residential - Large Scale Remodel - Garages-Carports</t>
  </si>
  <si>
    <t>RBR24-000042</t>
  </si>
  <si>
    <t>4004 LAURA LN</t>
  </si>
  <si>
    <t>WOODVILLE ACRES PH 2, BLOCK 3, LOT 1 (N 126 OF), ACRES 0.86</t>
  </si>
  <si>
    <t>Andres Garcia</t>
  </si>
  <si>
    <t>RBN24-000180</t>
  </si>
  <si>
    <t>2908 BOMBAY CT</t>
  </si>
  <si>
    <t>AUSTINS COLONY PH 21A, BLOCK 2, LOT 16</t>
  </si>
  <si>
    <t>JF Contreras Enterprises LP</t>
  </si>
  <si>
    <t>RBN24-000187</t>
  </si>
  <si>
    <t>3108 MARGARET RUDDER PW</t>
  </si>
  <si>
    <t>RUDDER POINTE PH 6, BLOCK 3, LOT 3</t>
  </si>
  <si>
    <t>04/15/2024</t>
  </si>
  <si>
    <t>RBN24-000200</t>
  </si>
  <si>
    <t>1216 W 17 TH ST</t>
  </si>
  <si>
    <t>WASHINGTON HEIGHTS, BLOCK 15, LOT 1</t>
  </si>
  <si>
    <t>The Rivera Family</t>
  </si>
  <si>
    <t>RBN24-000211</t>
  </si>
  <si>
    <t>3436 MAHOGANY DR</t>
  </si>
  <si>
    <t>THE TRADITIONS PH 26, BLOCK 2, LOT 24</t>
  </si>
  <si>
    <t>Ellis Custom Homes, LLC</t>
  </si>
  <si>
    <t>RBN24-000212</t>
  </si>
  <si>
    <t>4010 LAURA LN</t>
  </si>
  <si>
    <t>WOODVILLE ACRES PH 2, BLOCK 3, LOT 1R-4</t>
  </si>
  <si>
    <t>RBN24-000213</t>
  </si>
  <si>
    <t>4002 LAURA LN</t>
  </si>
  <si>
    <t>WOODVILLE ACRES PH 2, BLOCK 3, LOT 1 (223 OF), ACRES 1.54</t>
  </si>
  <si>
    <t>RBN24-000007</t>
  </si>
  <si>
    <t>1400 DOUGLAS ST</t>
  </si>
  <si>
    <t>CASTLE HEIGHTS, BLOCK 20, LOT 9</t>
  </si>
  <si>
    <t>freddys home construction llc</t>
  </si>
  <si>
    <t>RBN24-000070</t>
  </si>
  <si>
    <t>1719 MARSHALL AVE</t>
  </si>
  <si>
    <t>DARWIN-KENNARD, BLOCK 4, LOT 8</t>
  </si>
  <si>
    <t>KM Custom Homes</t>
  </si>
  <si>
    <t>RBN24-000122</t>
  </si>
  <si>
    <t>1008 E 24TH ST</t>
  </si>
  <si>
    <t>CALDWELL HOME, LOT 1</t>
  </si>
  <si>
    <t>Rising Star Construction LLC</t>
  </si>
  <si>
    <t>RBN24-000169</t>
  </si>
  <si>
    <t>4006 LAURA LN</t>
  </si>
  <si>
    <t>WOODVILLE ACRES PH 2, BLOCK 3, LOT 1R-2</t>
  </si>
  <si>
    <t>04/05/2024</t>
  </si>
  <si>
    <t>RBN24-000260</t>
  </si>
  <si>
    <t>909 N RANDOLPH AVE</t>
  </si>
  <si>
    <t>CITY OF BRYAN TOWNSITE, BLOCK 202, LOT 5 REPLAT &amp; PT OF ALLEY</t>
  </si>
  <si>
    <t>JB Medina Homes</t>
  </si>
  <si>
    <t>RBN24-000261</t>
  </si>
  <si>
    <t>1108 NEW YORK ST</t>
  </si>
  <si>
    <t>MCCULLOCH ADDN PH 3, BLOCK 8, LOT 5</t>
  </si>
  <si>
    <t>Olveras Team - Jose L Olvera Jr</t>
  </si>
  <si>
    <t>RBN24-000252</t>
  </si>
  <si>
    <t>3145 MARGARET RUDDER PW</t>
  </si>
  <si>
    <t>RUDDER POINTE PH 6, BLOCK 2, LOT 17</t>
  </si>
  <si>
    <t>RBN24-000248</t>
  </si>
  <si>
    <t>910 CHICAGO ST</t>
  </si>
  <si>
    <t>ZIMMERMAN, BLOCK 4, LOT 6</t>
  </si>
  <si>
    <t>RBN24-000263</t>
  </si>
  <si>
    <t>1505 ANITA ST</t>
  </si>
  <si>
    <t>PALASOTA PH 1, BLOCK 2, LOT 1R-B, 30 OF 2 &amp; NE 25 OF 11-12</t>
  </si>
  <si>
    <t>Jovani Alvarado</t>
  </si>
  <si>
    <t>RBN24-000264</t>
  </si>
  <si>
    <t>4749 CONCORDIA DR</t>
  </si>
  <si>
    <t>MIRAMONT PH 7, BLOCK 21, LOT 13</t>
  </si>
  <si>
    <t>Crowley Custom Homes</t>
  </si>
  <si>
    <t>RBN24-000265</t>
  </si>
  <si>
    <t>2799 MESSENGER WAY</t>
  </si>
  <si>
    <t>BONHAM TRACE PH 2, BLOCK 6, LOT 1</t>
  </si>
  <si>
    <t>Blackrock Builders, LLC</t>
  </si>
  <si>
    <t>04/12/2024</t>
  </si>
  <si>
    <t>RBN24-000266</t>
  </si>
  <si>
    <t>5013 ROYAL ARCH DR</t>
  </si>
  <si>
    <t>OAKMONT PH 4B, BLOCK 32, LOT 3</t>
  </si>
  <si>
    <t>RBN24-000267</t>
  </si>
  <si>
    <t>5010 BOOTH FALLS TRL</t>
  </si>
  <si>
    <t>OAKMONT PH 4B, BLOCK 32, LOT 15</t>
  </si>
  <si>
    <t>04/04/2024</t>
  </si>
  <si>
    <t>RBN24-000268</t>
  </si>
  <si>
    <t>2810 BOMBAY DR</t>
  </si>
  <si>
    <t>AUSTINS COLONY PH 21B, BLOCK 4, LOT 17</t>
  </si>
  <si>
    <t>Ridgewood Custom Homes LLC</t>
  </si>
  <si>
    <t>04/08/2024</t>
  </si>
  <si>
    <t>RBN24-000269</t>
  </si>
  <si>
    <t>3067 BALSAM CT</t>
  </si>
  <si>
    <t>THE TRADITIONS PH 20F, BLOCK 8, LOT 4</t>
  </si>
  <si>
    <t>RBN24-000270</t>
  </si>
  <si>
    <t>1842 TAGGART TR</t>
  </si>
  <si>
    <t>PLEASANT HILL SEC 2, PH 5, BLOCK 8, LOT 74</t>
  </si>
  <si>
    <t>RBN24-000271</t>
  </si>
  <si>
    <t>5300 GABBY PASS</t>
  </si>
  <si>
    <t>PLEASANT HILL SEC 2, PH 5, BLOCK 12, LOT 1</t>
  </si>
  <si>
    <t>RBN24-000272</t>
  </si>
  <si>
    <t>5302 GABBY PASS</t>
  </si>
  <si>
    <t>PLEASANT HILL SEC 2, PH 5, BLOCK 12, LOT 2</t>
  </si>
  <si>
    <t>RBN24-000273</t>
  </si>
  <si>
    <t>5304 GABBY PASS</t>
  </si>
  <si>
    <t>PLEASANT HILL SEC 2, PH 5, BLOCK 12, LOT 3</t>
  </si>
  <si>
    <t>RBN24-000274</t>
  </si>
  <si>
    <t>5306 GABBY PASS</t>
  </si>
  <si>
    <t>PLEASANT HILL SEC 2, PH 5, BLOCK 12, LOT 4</t>
  </si>
  <si>
    <t>RBN24-000275</t>
  </si>
  <si>
    <t>5305 GABBY PASS</t>
  </si>
  <si>
    <t>PLEASANT HILL SEC 2, PH 5, BLOCK 11, LOT 3</t>
  </si>
  <si>
    <t>RBN24-000277</t>
  </si>
  <si>
    <t>2819 MESSENGER WAY</t>
  </si>
  <si>
    <t>BONHAM TRACE PH 2, BLOCK 4, LOT 20</t>
  </si>
  <si>
    <t>RBN24-000278</t>
  </si>
  <si>
    <t>5307 GABBY PASS</t>
  </si>
  <si>
    <t>PLEASANT HILL SEC 2, PH 5, BLOCK 11, LOT 4</t>
  </si>
  <si>
    <t>RBN24-000279</t>
  </si>
  <si>
    <t>1844 TAGGART TR</t>
  </si>
  <si>
    <t>PLEASANT HILL SEC 2, PH 5, BLOCK 8, LOT 73</t>
  </si>
  <si>
    <t>RBN24-000280</t>
  </si>
  <si>
    <t>1845 TAGGART TR</t>
  </si>
  <si>
    <t>PLEASANT HILL SEC 2, PH 5, BLOCK 11, LOT 26</t>
  </si>
  <si>
    <t>04/11/2024</t>
  </si>
  <si>
    <t>RBN24-000289</t>
  </si>
  <si>
    <t>1846 TAGGART TR</t>
  </si>
  <si>
    <t>PLEASANT HILL SEC 2, PH 5, BLOCK 8, LOT 72</t>
  </si>
  <si>
    <t>RBN24-000290</t>
  </si>
  <si>
    <t>1847 TAGGART TR</t>
  </si>
  <si>
    <t>PLEASANT HILL SEC 2, PH 5, BLOCK 11, LOT 27</t>
  </si>
  <si>
    <t>RBN24-000291</t>
  </si>
  <si>
    <t>2809 SPECTOR DR</t>
  </si>
  <si>
    <t>AUSTINS COLONY PH 21C, BLOCK 4, LOT 7</t>
  </si>
  <si>
    <t>max masonry</t>
  </si>
  <si>
    <t>RBN24-000286</t>
  </si>
  <si>
    <t>905 MUCKLEROY ST</t>
  </si>
  <si>
    <t>ZIMMERMAN, BLOCK 4, LOT 15</t>
  </si>
  <si>
    <t>RBN24-000287</t>
  </si>
  <si>
    <t>5022 TOSCANA LP</t>
  </si>
  <si>
    <t>OAKMONT PH 2C, BLOCK 3, LOT 7</t>
  </si>
  <si>
    <t>BCS Grand Homes LLC</t>
  </si>
  <si>
    <t>RBN24-000288</t>
  </si>
  <si>
    <t>5020 TOSCANA LP</t>
  </si>
  <si>
    <t>OAKMONT PH 2C, BLOCK 3, LOT 8</t>
  </si>
  <si>
    <t>RBN24-000262</t>
  </si>
  <si>
    <t>2789 MESSENGER WAY</t>
  </si>
  <si>
    <t>BONHAM TRACE PH 2, BLOCK 6, LOT 6</t>
  </si>
  <si>
    <t>RBN24-000281</t>
  </si>
  <si>
    <t>5034 TOSCANA LP</t>
  </si>
  <si>
    <t>OAKMONT PH 2C, BLOCK 3, LOT 1</t>
  </si>
  <si>
    <t>RBN24-000282</t>
  </si>
  <si>
    <t>2002 ROCK RIDGE AVE</t>
  </si>
  <si>
    <t>PLEASANT HILL SEC 2 PH 2, BLOCK 1, LOT 21</t>
  </si>
  <si>
    <t>RBN24-000283</t>
  </si>
  <si>
    <t>5604 HAYDUKE LN</t>
  </si>
  <si>
    <t>OAKMONT PH 3A, BLOCK 28, LOT 3</t>
  </si>
  <si>
    <t>RBN24-000284</t>
  </si>
  <si>
    <t>2218 SUZY CT</t>
  </si>
  <si>
    <t>EDGEWATER PH 5, BLOCK 14, LOT 129</t>
  </si>
  <si>
    <t>RBN24-000327</t>
  </si>
  <si>
    <t>1358 KINGSGATE DR</t>
  </si>
  <si>
    <t>EDGEWATER PH 5, BLOCK 20, LOT 21</t>
  </si>
  <si>
    <t>RBN24-000328</t>
  </si>
  <si>
    <t>4775 HOLM OAK RD</t>
  </si>
  <si>
    <t>YAUPON TRAILS PH 2, BLOCK 10, LOT 11</t>
  </si>
  <si>
    <t>RBN24-000324</t>
  </si>
  <si>
    <t>3552 CHANTILLY PATH</t>
  </si>
  <si>
    <t>GREENBRIER PH 2B, BLOCK 27, LOT 12</t>
  </si>
  <si>
    <t>RBN24-000325</t>
  </si>
  <si>
    <t>5000 BOOTH FALLS TRL</t>
  </si>
  <si>
    <t>OAKMONT PH 4B, BLOCK 32, LOT 10</t>
  </si>
  <si>
    <t>RBN24-000330</t>
  </si>
  <si>
    <t>4250 APPALACHIAN TR</t>
  </si>
  <si>
    <t>OAKMONT PH 2C, BLOCK 2, LOT 4</t>
  </si>
  <si>
    <t>RNL Homes</t>
  </si>
  <si>
    <t>04/18/2024</t>
  </si>
  <si>
    <t>RBN24-000307</t>
  </si>
  <si>
    <t>4214 TUSCANY CT</t>
  </si>
  <si>
    <t>MIRAMONT PH 9, BLOCK 2, LOT 10</t>
  </si>
  <si>
    <t>RBN24-000318</t>
  </si>
  <si>
    <t>2976 BOXELDER DR</t>
  </si>
  <si>
    <t>THE TRADITIONS PH 20D, BLOCK 1, LOT 19</t>
  </si>
  <si>
    <t>RBN24-000319</t>
  </si>
  <si>
    <t>3503 DILL CT</t>
  </si>
  <si>
    <t>SAGE MEADOW PH 2B, BLOCK 6, LOT 5</t>
  </si>
  <si>
    <t>RBN24-000309</t>
  </si>
  <si>
    <t>1390 KINGSGATE DR</t>
  </si>
  <si>
    <t>EDGEWATER PH 5, BLOCK 20, LOT 5</t>
  </si>
  <si>
    <t>RBN24-000310</t>
  </si>
  <si>
    <t>1894 TAGGART TR</t>
  </si>
  <si>
    <t>PLEASANT HILL SEC 2, PH 5, BLOCK 8, LOT 48</t>
  </si>
  <si>
    <t>RBN24-000311</t>
  </si>
  <si>
    <t>4386 IRON MOUNTAIN DR</t>
  </si>
  <si>
    <t>OAKMONT PH 4B, BLOCK 30, LOT 4</t>
  </si>
  <si>
    <t>Magruder Homes</t>
  </si>
  <si>
    <t>RBN24-000312</t>
  </si>
  <si>
    <t>4375 IRON MOUNTAIN DR</t>
  </si>
  <si>
    <t>OAKMONT PH 4B, BLOCK 33, LOT 9</t>
  </si>
  <si>
    <t>RBN24-000313</t>
  </si>
  <si>
    <t>4815 NATIVE TREE LN</t>
  </si>
  <si>
    <t>YAUPON TRAILS PH 1A, BLOCK 2, LOT 12, ACRES .165</t>
  </si>
  <si>
    <t>04/22/2024</t>
  </si>
  <si>
    <t>RBN24-000314</t>
  </si>
  <si>
    <t>5319 LYLE PL</t>
  </si>
  <si>
    <t>PLEASANT HILL SEC 2, PH 5, BLOCK 11, LOT 40</t>
  </si>
  <si>
    <t>RBN24-000316</t>
  </si>
  <si>
    <t>3048 TELLER DR</t>
  </si>
  <si>
    <t>AUSTINS COLONY PH 21B, BLOCK 2, LOT 5</t>
  </si>
  <si>
    <t>04/24/2024</t>
  </si>
  <si>
    <t>RBN24-000317</t>
  </si>
  <si>
    <t>4724 CONCORDIA DR</t>
  </si>
  <si>
    <t>MIRAMONT PH 7, BLOCK 22, LOT 5</t>
  </si>
  <si>
    <t>Fierce Custom Homes, LLC</t>
  </si>
  <si>
    <t>RBN24-000306</t>
  </si>
  <si>
    <t>813 E 31ST ST</t>
  </si>
  <si>
    <t>MARY CAVITT, LOT 7</t>
  </si>
  <si>
    <t>Vr excellence</t>
  </si>
  <si>
    <t>RBN24-000305</t>
  </si>
  <si>
    <t>2101 LOBLOLLY CT</t>
  </si>
  <si>
    <t>PINEMONT, BLOCK 2, LOT 3</t>
  </si>
  <si>
    <t>RBN24-000298</t>
  </si>
  <si>
    <t>5007 ROYAL ARCH DR</t>
  </si>
  <si>
    <t>OAKMONT - PH 4B, BLOCK 32, LOT 6</t>
  </si>
  <si>
    <t>RBN24-000293</t>
  </si>
  <si>
    <t>5608 HAYDUKE LN</t>
  </si>
  <si>
    <t>OAKMONT PH 3A, BLOCK 28, LOT 5</t>
  </si>
  <si>
    <t>RBN24-000294</t>
  </si>
  <si>
    <t>1888 TAGGART TR</t>
  </si>
  <si>
    <t>PLEASANT HILL SEC 2, PH 5, BLOCK 8, LOT 51</t>
  </si>
  <si>
    <t>RBN24-000295</t>
  </si>
  <si>
    <t>2217 SUZY CT</t>
  </si>
  <si>
    <t>EDGEWATER PH 5, BLOCK 14, LOT 111</t>
  </si>
  <si>
    <t>RBN24-000296</t>
  </si>
  <si>
    <t>5606 HAYDUKE LN</t>
  </si>
  <si>
    <t>OAKMONT PH 3A, BLOCK 28, LOT 4</t>
  </si>
  <si>
    <t>RBN24-000297</t>
  </si>
  <si>
    <t>1843 TAGGART TR</t>
  </si>
  <si>
    <t>PLEASANT HILL SEC 2, PH 5, BLOCK 11, LOT 25</t>
  </si>
  <si>
    <t>RBN24-000299</t>
  </si>
  <si>
    <t>5308 GABBY PASS</t>
  </si>
  <si>
    <t>PLEASANT HILL SEC 2, PH 5, BLOCK 12, LOT 5</t>
  </si>
  <si>
    <t>RBN24-000300</t>
  </si>
  <si>
    <t>5310 GABBY PASS</t>
  </si>
  <si>
    <t>PLEASANT HILL SEC 2, PH 5, BLOCK 12, LOT 6</t>
  </si>
  <si>
    <t>RBN24-000301</t>
  </si>
  <si>
    <t>5312 GABBY PASS</t>
  </si>
  <si>
    <t>PLEASANT HILL SEC 2, PH 5, BLOCK 12, LOT 7</t>
  </si>
  <si>
    <t>RBN24-000302</t>
  </si>
  <si>
    <t>5309 GABBY PASS</t>
  </si>
  <si>
    <t>PLEASANT HILL SEC 2, PH 5, BLOCK 11, LOT 5</t>
  </si>
  <si>
    <t>RBN24-000303</t>
  </si>
  <si>
    <t>3503 FENNEL CT</t>
  </si>
  <si>
    <t>SAGE MEADOW PH 2B, BLOCK 5, LOT 10</t>
  </si>
  <si>
    <t>RBN24-000304</t>
  </si>
  <si>
    <t>3505 FENNEL CT</t>
  </si>
  <si>
    <t>SAGE MEADOW PH 2B, BLOCK 5, LOT 9</t>
  </si>
  <si>
    <t>RBN24-000336</t>
  </si>
  <si>
    <t>5317 LYLE PL</t>
  </si>
  <si>
    <t>PLEASANT HILL SEC 2, PH 5, BLOCK 11, LOT 39</t>
  </si>
  <si>
    <t>RBN24-000335</t>
  </si>
  <si>
    <t>3588 CHANTILLY PATH</t>
  </si>
  <si>
    <t>GREENBRIER PH 2B, BLOCK 27, LOT 3</t>
  </si>
  <si>
    <t>RBN24-000331</t>
  </si>
  <si>
    <t>2817 MESSENGER WY</t>
  </si>
  <si>
    <t>BONHAM TRACE PH 2, BLOCK 4, LOT 19</t>
  </si>
  <si>
    <t>RSR24-000095</t>
  </si>
  <si>
    <t>1208 W 26TH ST</t>
  </si>
  <si>
    <t>SFA #9, BLOCK 24, LOT 5 (TR-352)</t>
  </si>
  <si>
    <t>Jose Vasquez</t>
  </si>
  <si>
    <t>RSR24-000097</t>
  </si>
  <si>
    <t>3816 STILLMEADOW DR</t>
  </si>
  <si>
    <t>ENCHANTED MEADOWS PH 1, BLOCK 2, LOT 9 (E HALF) &amp; 10 LESS 7</t>
  </si>
  <si>
    <t>RSR24-000098</t>
  </si>
  <si>
    <t>506 E WJB</t>
  </si>
  <si>
    <t>CITY OF BRYAN TOWNSITE, BLOCK 52, LOT 3 (E 30) &amp; W 30 OF 4</t>
  </si>
  <si>
    <t>RSR24-000079</t>
  </si>
  <si>
    <t>2300 OXFORD ST</t>
  </si>
  <si>
    <t>LESTERS WINDOVER PLACE PH 2, BLOCK 8, LOT 1 &amp; 15 OF 2</t>
  </si>
  <si>
    <t>Pella Products of Houston</t>
  </si>
  <si>
    <t>RSR24-000080</t>
  </si>
  <si>
    <t>4406 LAURA LN</t>
  </si>
  <si>
    <t>NORTHWOOD PH 4, BLOCK 1, LOT 9</t>
  </si>
  <si>
    <t>RSR24-000064</t>
  </si>
  <si>
    <t>3714 RABBIT LN</t>
  </si>
  <si>
    <t>SUSIE MCDONALD, LOT 3, ACRES 0.534 SER# CW2010020TXA HUD# HWC035</t>
  </si>
  <si>
    <t>Norman Construction Services</t>
  </si>
  <si>
    <t>RSR24-000065</t>
  </si>
  <si>
    <t>920 CLEAR LEAF DR 114</t>
  </si>
  <si>
    <t>Berenice Chavez</t>
  </si>
  <si>
    <t>04/19/2024</t>
  </si>
  <si>
    <t>RSR24-000093</t>
  </si>
  <si>
    <t>920 CLEAR LEAF DR 243</t>
  </si>
  <si>
    <t>Jesus Ramirez</t>
  </si>
  <si>
    <t>RSR24-000094</t>
  </si>
  <si>
    <t>920 CLEAR LEAF DR 281</t>
  </si>
  <si>
    <t>Gustavo Hernandez</t>
  </si>
  <si>
    <t>RSR24-000084</t>
  </si>
  <si>
    <t>4795 NATIVE TREE LN</t>
  </si>
  <si>
    <t>YAUPON TRAILS PH 1B, BLOCK 4, LOT 3, ACRES .203</t>
  </si>
  <si>
    <t>Sturdy Construction</t>
  </si>
  <si>
    <t>RSR24-000085</t>
  </si>
  <si>
    <t>3110 MANORWOOD DR</t>
  </si>
  <si>
    <t>MANORWOOD PH 1, BLOCK B, LOT 2</t>
  </si>
  <si>
    <t>Martinez remodeling</t>
  </si>
  <si>
    <t>RSR24-000070</t>
  </si>
  <si>
    <t>2301 LORITO CR</t>
  </si>
  <si>
    <t>LA BRISA PH 1, BLOCK A, LOT 1</t>
  </si>
  <si>
    <t>Baker Construction</t>
  </si>
  <si>
    <t>RSR24-000071</t>
  </si>
  <si>
    <t>4749 BROMPTON LN</t>
  </si>
  <si>
    <t>COPPERFIELD PH 1, BLOCK 8, LOT 13</t>
  </si>
  <si>
    <t>TR Roofing and Construction</t>
  </si>
  <si>
    <t>RSR24-000067</t>
  </si>
  <si>
    <t>2111 MARKLEY DR</t>
  </si>
  <si>
    <t>EDGEWATER PH 2, BLOCK 12, LOT 9</t>
  </si>
  <si>
    <t>Hunter Roofing and Restoration LLC</t>
  </si>
  <si>
    <t>RSR24-000066</t>
  </si>
  <si>
    <t>2837 PERSIMMON RIDGE CT</t>
  </si>
  <si>
    <t>THE TRADITIONS PH 8, BLOCK 1, LOT 10</t>
  </si>
  <si>
    <t>RSR24-000072</t>
  </si>
  <si>
    <t>508 W 24TH ST</t>
  </si>
  <si>
    <t>CITY OF BRYAN TOWNSITE, BLOCK 179, LOT 1</t>
  </si>
  <si>
    <t>Y.A.C.</t>
  </si>
  <si>
    <t>RSR24-000100</t>
  </si>
  <si>
    <t>1102 W 24TH ST</t>
  </si>
  <si>
    <t>CITY OF BRYAN TOWNSITE, BLOCK 246, LOT 4</t>
  </si>
  <si>
    <t>Texas Innovation Roofing LLC</t>
  </si>
  <si>
    <t>RSR24-000077</t>
  </si>
  <si>
    <t>1100 W 24TH ST</t>
  </si>
  <si>
    <t>CITY OF BRYAN TOWNSITE, BLOCK 246, LOT 5</t>
  </si>
  <si>
    <t>RSR24-000091</t>
  </si>
  <si>
    <t>3020 HICKORY RIDGE CR</t>
  </si>
  <si>
    <t>THE TRADITIONS PH 5, BLOCK 1, LOT 11</t>
  </si>
  <si>
    <t>Hilco Metal Supply</t>
  </si>
  <si>
    <t>RSR24-000087</t>
  </si>
  <si>
    <t>2009 SNOWY BROOK TR</t>
  </si>
  <si>
    <t>AUTUMN LAKE PH 2B, BLOCK 10, LOT 5</t>
  </si>
  <si>
    <t>Lone-Star Roof Systems, LP</t>
  </si>
  <si>
    <t>Residential - Small Scale Remodel - Roof/Siding/Door/Windows</t>
  </si>
  <si>
    <t>RSR24-000088</t>
  </si>
  <si>
    <t>203 N HUTCHINS ST</t>
  </si>
  <si>
    <t>TRAVIS PARK, BLOCK 10, LOT 1-3 &amp; 7 OF 4</t>
  </si>
  <si>
    <t>Tonyâ??s</t>
  </si>
  <si>
    <t>RSR24-000076</t>
  </si>
  <si>
    <t>1603 CONLEE ST</t>
  </si>
  <si>
    <t>CONLEE #3, LOT 2 &amp; 3</t>
  </si>
  <si>
    <t>Sergio Aguilar</t>
  </si>
  <si>
    <t>RSR24-000101</t>
  </si>
  <si>
    <t>216 PLUM ST</t>
  </si>
  <si>
    <t>ETTLE, BLOCK 4, LOT 1 &amp; 2</t>
  </si>
  <si>
    <t>Alcom Investments Corporation</t>
  </si>
  <si>
    <t>RSR24-000086</t>
  </si>
  <si>
    <t>4030 KENWOOD DR</t>
  </si>
  <si>
    <t>BROOKHAVEN PH 1, BLOCK 3, LOT 6</t>
  </si>
  <si>
    <t>Alpha Revisions, LLC</t>
  </si>
  <si>
    <t>RSR24-000069</t>
  </si>
  <si>
    <t>404 HENSEL AV</t>
  </si>
  <si>
    <t>NORTH OAKWOOD, BLOCK 14, LOT 2R</t>
  </si>
  <si>
    <t>RSR24-000096</t>
  </si>
  <si>
    <t>5712 TIMBERTON DR</t>
  </si>
  <si>
    <t>COPPERFIELD PH 6, BLOCK 24, LOT 4</t>
  </si>
  <si>
    <t>RSR24-000089</t>
  </si>
  <si>
    <t>705 E 31ST ST</t>
  </si>
  <si>
    <t>CAVITTS BRYAN HEIGHTS, BLOCK 22, LOT 6</t>
  </si>
  <si>
    <t>RSR24-000090</t>
  </si>
  <si>
    <t>412 S COULTER DR</t>
  </si>
  <si>
    <t>EAST SIDE RESURVEY, BLOCK 3, LOT 14-16</t>
  </si>
  <si>
    <t>RSR24-000081</t>
  </si>
  <si>
    <t>3809 STILLMEADOW DR</t>
  </si>
  <si>
    <t>ENCHANTED MEADOWS PH 1, BLOCK 3, LOT 9 &amp; HALF OF 10</t>
  </si>
  <si>
    <t>RSR24-000082</t>
  </si>
  <si>
    <t>4017 GREEN VALLEY DR</t>
  </si>
  <si>
    <t>WHEELER RIDGE PH 2, BLOCK 1, LOT 7</t>
  </si>
  <si>
    <t>RSR24-000102</t>
  </si>
  <si>
    <t>805 STUART ST</t>
  </si>
  <si>
    <t>OAK GLADE, BLOCK 2, LOT 11</t>
  </si>
  <si>
    <t>SOL24-000013</t>
  </si>
  <si>
    <t>4141 VINTAGE ESTATES CT</t>
  </si>
  <si>
    <t>VINTAGE ESTATES, BLOCK 1, LOT 11</t>
  </si>
  <si>
    <t>SOL24-000014</t>
  </si>
  <si>
    <t>1960 TAGGART</t>
  </si>
  <si>
    <t>PLEASANT HILL SEC 2 PH 2, BLOCK 9, LOT 26</t>
  </si>
  <si>
    <t>SOL24-000015</t>
  </si>
  <si>
    <t>905 CHINABERRY DR</t>
  </si>
  <si>
    <t>ALLEN FOREST PH 4, BLOCK 13, LOT 8</t>
  </si>
  <si>
    <t>Texas Solar Integrated</t>
  </si>
  <si>
    <t>SOL24-000016</t>
  </si>
  <si>
    <t>2157 CHIEF ST</t>
  </si>
  <si>
    <t>PLEASANT HILL SEC 2 PH 4, BLOCK 5, LOT 33</t>
  </si>
  <si>
    <t>SOL24-000017</t>
  </si>
  <si>
    <t>993 HARPER LN</t>
  </si>
  <si>
    <t>FOLLETT PH 2, BLOCK 4, LOT 16</t>
  </si>
  <si>
    <t>SOL24-000019</t>
  </si>
  <si>
    <t>Freedom Forever TX LLC</t>
  </si>
  <si>
    <t>SOL24-000020</t>
  </si>
  <si>
    <t>3825 RAVENWOOD DR</t>
  </si>
  <si>
    <t>WHEELER RIDGE PH 4, BLOCK 8, LOT 5</t>
  </si>
  <si>
    <t>Green Light Solar</t>
  </si>
  <si>
    <t>SOL24-000018</t>
  </si>
  <si>
    <t>2152 CHIEF ST</t>
  </si>
  <si>
    <t>PLEASANT HILL SEC 2 PH 4, BLOCK 16, LOT 7</t>
  </si>
  <si>
    <t>Manufactured Home - New Home - Install</t>
  </si>
  <si>
    <t>Make</t>
  </si>
  <si>
    <t>MFH24-000025</t>
  </si>
  <si>
    <t>1104 ALICE ST</t>
  </si>
  <si>
    <t>THOMAS HEIGHTS, BLOCK 1, LOT 11, SER# 03550228P TITLE # 89950659</t>
  </si>
  <si>
    <t>Luv Homes of Bryan HC1133</t>
  </si>
  <si>
    <t>MFH24-000026</t>
  </si>
  <si>
    <t>2006 STONE LEDGE ST</t>
  </si>
  <si>
    <t>Oak Creek Home Center</t>
  </si>
  <si>
    <t>MFH24-000024</t>
  </si>
  <si>
    <t>4051 CHARLES AV</t>
  </si>
  <si>
    <t>PARKWOOD ESTATES PH 2, BLOCK 1, LOT 6, ACRES 1.81</t>
  </si>
  <si>
    <t>Oak Creek Homes (Huntsville)</t>
  </si>
  <si>
    <t>MFH24-000028</t>
  </si>
  <si>
    <t>2204 EMERALD DR</t>
  </si>
  <si>
    <t>MARGARET WALLACE, BLOCK 11, LOT 16, SER# LT51251 TITLE # 7332975</t>
  </si>
  <si>
    <t>MFH24-000031</t>
  </si>
  <si>
    <t>2828 W SH 21 19</t>
  </si>
  <si>
    <t>M&amp;M PH 1, BLOCK 1, LOT 1, ACRES 14.29 BRYAN COUNTRY VILLAGE MHC</t>
  </si>
  <si>
    <t>MFH24-000029</t>
  </si>
  <si>
    <t>2023 STONE HOLLOW CR</t>
  </si>
  <si>
    <t>CLAYTON HOMES OF BRYAN</t>
  </si>
  <si>
    <t>MFH24-000030</t>
  </si>
  <si>
    <t>2002 STONE LEDGE ST</t>
  </si>
  <si>
    <t>MFH24-000032</t>
  </si>
  <si>
    <t>1100 TURKEY CREEK RD 182</t>
  </si>
  <si>
    <t>ZENO PHILLIPS, BLOCK 17, LOT 20 (TR-192), ACRES 7.32, GREENBRIAR</t>
  </si>
  <si>
    <t>Bindings Corporation/Mala</t>
  </si>
  <si>
    <t>Manufactured Home - Repair</t>
  </si>
  <si>
    <t>MFH24-000027</t>
  </si>
  <si>
    <t>920 CLEAR LEAF DR 167</t>
  </si>
  <si>
    <t>Royal AC Services</t>
  </si>
  <si>
    <t>CBN23-000047</t>
  </si>
  <si>
    <t>6120 E SH 21 BBCBCA</t>
  </si>
  <si>
    <t>SFA #10, BLOCK 22, LOT 1, ACRES 269.061 COULTER AIRFIELD</t>
  </si>
  <si>
    <t>Aggieland Construction</t>
  </si>
  <si>
    <t>BRYAN CITY OF</t>
  </si>
  <si>
    <t>CBN24-000001</t>
  </si>
  <si>
    <t>HUDSON AT UNIVERSITY PH 2, BLOCK 1, LOT 8R1, ACRES 2.</t>
  </si>
  <si>
    <t>Cheyenne Construction Group</t>
  </si>
  <si>
    <t>Shell Building - no tenants</t>
  </si>
  <si>
    <t>CBN24-000013</t>
  </si>
  <si>
    <t>1536 BENNETT ST #PS</t>
  </si>
  <si>
    <t>CLOISTERS PH 1, BLOCK 1, LOT 16</t>
  </si>
  <si>
    <t>Oakwood Custom Homes Group, LTD.</t>
  </si>
  <si>
    <t>OAKWOOD CLOISTERS LLC</t>
  </si>
  <si>
    <t>CBN24-000018</t>
  </si>
  <si>
    <t>10975 SH 30</t>
  </si>
  <si>
    <t>A002800, MARIA KEGAN (OCL), TRACT 21.1, 11.8592 ACRES</t>
  </si>
  <si>
    <t>Churches-Other Religious</t>
  </si>
  <si>
    <t>BRYAN/COLLEGE STATION CHURCH OF CHRIST</t>
  </si>
  <si>
    <t>CBN24-000006</t>
  </si>
  <si>
    <t>3232 BRIARCREST DR</t>
  </si>
  <si>
    <t>RICHARD CARTER (AB #8), BLOCK 3, LOT 9, ACRES 39.97</t>
  </si>
  <si>
    <t>CBN24-000020</t>
  </si>
  <si>
    <t>2600 FINFEATHER RD</t>
  </si>
  <si>
    <t>CEDAR RIDGE PH 1, BLOCK 1, LOT 1, ACRES 3.16</t>
  </si>
  <si>
    <t>Rowland Construction, LLC</t>
  </si>
  <si>
    <t>KCM FINFEATHER INDUSTRIAL INVESTORS LLC</t>
  </si>
  <si>
    <t>CBN24-000021</t>
  </si>
  <si>
    <t>1719 BROADMOOR DR</t>
  </si>
  <si>
    <t>CEDAR CREEK PH 2, LOT 5</t>
  </si>
  <si>
    <t>Dr. Jennifer Hathaway, DDS</t>
  </si>
  <si>
    <t>HATHAWAY PHILIP J &amp; JENNIFER B</t>
  </si>
  <si>
    <t>CBR24-000009</t>
  </si>
  <si>
    <t>2200 BRIARCREST DR</t>
  </si>
  <si>
    <t>BRIARCREST WAL-MART, BLOCK 1, LOT 1A-R, ACRES 22.261</t>
  </si>
  <si>
    <t>Pb2 Architecture + Engineering</t>
  </si>
  <si>
    <t>Tenant Space Finish-out</t>
  </si>
  <si>
    <t>WAL-MART REAL ESTATE BUSINESS TRUST</t>
  </si>
  <si>
    <t>CBR23-000103</t>
  </si>
  <si>
    <t>CBR24-000052</t>
  </si>
  <si>
    <t>307 S MAIN ST</t>
  </si>
  <si>
    <t>CITY OF BRYAN TOWNSITE, BLOCK 101, LOT 3-5 (PTS OF)</t>
  </si>
  <si>
    <t>Preferred Construction</t>
  </si>
  <si>
    <t>RESERVE AT COTTONWOOD CREEK INC</t>
  </si>
  <si>
    <t>CBR24-000060</t>
  </si>
  <si>
    <t>1501 GROESBECK ST</t>
  </si>
  <si>
    <t>ZENO PHILLIPS, BLOCK 17, LOT 25.2, ACRES 0.47</t>
  </si>
  <si>
    <t>Rana Retail Inc</t>
  </si>
  <si>
    <t>Window Replacement Only</t>
  </si>
  <si>
    <t>GROESBECK REAL ESTATE LLC</t>
  </si>
  <si>
    <t>CBR24-000061</t>
  </si>
  <si>
    <t>2651 BOONVILLE RD 110</t>
  </si>
  <si>
    <t>PECAN RIDGE PH 5, BLOCK 1, LOT 10R</t>
  </si>
  <si>
    <t>Aggieland Contracting</t>
  </si>
  <si>
    <t>PONTALBA II LLC</t>
  </si>
  <si>
    <t>CBR24-000064</t>
  </si>
  <si>
    <t>1107 VERDE DR 6 BLDG 1</t>
  </si>
  <si>
    <t>VILLA FOREST WEST PH 3, BLOCK 5, LOT 18 REPLAT</t>
  </si>
  <si>
    <t>Pampell Construction</t>
  </si>
  <si>
    <t>TATE NICHOLAS &amp; REBECCA B</t>
  </si>
  <si>
    <t>CBR24-000065</t>
  </si>
  <si>
    <t>1673 BRIARCREST DR 100-B</t>
  </si>
  <si>
    <t>BRIARCREST COMMERCIAL, BLOCK 2, LOT 1-2 &amp; BRIARCREST-HUGHES #1</t>
  </si>
  <si>
    <t>Capital Construction Services</t>
  </si>
  <si>
    <t>BALL DONALD A</t>
  </si>
  <si>
    <t>CBR24-000068</t>
  </si>
  <si>
    <t>2651 BOONVILLE RD 125</t>
  </si>
  <si>
    <t>Landry Properties</t>
  </si>
  <si>
    <t>CBR24-000070</t>
  </si>
  <si>
    <t>2600 S TEXAS #111</t>
  </si>
  <si>
    <t>MITCHELL-LAWRENCE-CAVITT, BLOCK 10, LOT 1</t>
  </si>
  <si>
    <t>MFSN LLC</t>
  </si>
  <si>
    <t>CBR24-000071</t>
  </si>
  <si>
    <t>2900 CLARKS LN</t>
  </si>
  <si>
    <t>LONE OAK ACRES REPLAT, BLOCK 1, LOT 6, ACRES 3.0</t>
  </si>
  <si>
    <t>Champco, Inc.</t>
  </si>
  <si>
    <t>SNS INVESTMENTS LLC</t>
  </si>
  <si>
    <t>CBR24-000072</t>
  </si>
  <si>
    <t>1716 BRIARCREST DR</t>
  </si>
  <si>
    <t>FIRST BANK GALLERIA, BLOCK 2, LOT 1R-1 &amp; 2, ACRES 6.997</t>
  </si>
  <si>
    <t>GGE LTD</t>
  </si>
  <si>
    <t>CBR24-000083</t>
  </si>
  <si>
    <t>2410 MEMORIAL DR</t>
  </si>
  <si>
    <t>MEMORIAL FOREST PH 2, BLOCK B, LOT 1, ACRES 5.568 &amp; ASSOCIATED B</t>
  </si>
  <si>
    <t>Inside Out Construction TX LLC</t>
  </si>
  <si>
    <t>SERENITY APARTMENTS AT BRIARCREST LLC</t>
  </si>
  <si>
    <t>CBR24-000080</t>
  </si>
  <si>
    <t>1501 W WJB</t>
  </si>
  <si>
    <t>BOONES, LOT 7-9</t>
  </si>
  <si>
    <t>IGLESIA EVANGELICA LEON DE JUDA</t>
  </si>
  <si>
    <t>CBR24-000081</t>
  </si>
  <si>
    <t>220 N MAIN ST</t>
  </si>
  <si>
    <t>CITY OF BRYAN TOWNSITE, BLOCK 258, LOT 5 (23.5 OF)</t>
  </si>
  <si>
    <t>Spire Roofing Solutions</t>
  </si>
  <si>
    <t>THE GOODMAN BUILDING LLC</t>
  </si>
  <si>
    <t>CBR24-000038</t>
  </si>
  <si>
    <t>3408 S COLLEGE</t>
  </si>
  <si>
    <t>J E SCOTT, BLOCK 5, LOT 3 (TR-108), ACRES .6</t>
  </si>
  <si>
    <t>Sanchez Landscape &amp; Construction</t>
  </si>
  <si>
    <t>IVINS MANAGEMENT LLC</t>
  </si>
  <si>
    <t>CBR24-000075</t>
  </si>
  <si>
    <t>1673 BRIARCREST DR 103A</t>
  </si>
  <si>
    <t>CBR24-000076</t>
  </si>
  <si>
    <t>CBR24-000077</t>
  </si>
  <si>
    <t>2290 BOONVILLE RD #800</t>
  </si>
  <si>
    <t>MCCOYS-COLE PH II, BLOCK 1, LOT 2</t>
  </si>
  <si>
    <t>Imagine Design and Build</t>
  </si>
  <si>
    <t>158 COLONY SQUARE L.P.</t>
  </si>
  <si>
    <t>CBR24-000078</t>
  </si>
  <si>
    <t>2706 S TEXAS AV</t>
  </si>
  <si>
    <t>MITCHELL-LAWRENCE-CAVITT, BLOCK 9, LOT 3R</t>
  </si>
  <si>
    <t>Bolfing Construction</t>
  </si>
  <si>
    <t>EXTRACO BANKS NA</t>
  </si>
  <si>
    <t>DEM24-000026</t>
  </si>
  <si>
    <t>3130 E 29TH ST BLDG 1</t>
  </si>
  <si>
    <t>THE GROVE PH 1, BLOCK 1, LOT 2 &amp; 3, ACRES 4.0 &amp; ASSOCIATED BPP</t>
  </si>
  <si>
    <t>J.J.V DEMOLITION LLC</t>
  </si>
  <si>
    <t>3130 APARTMENTS INVESTMENT LLC</t>
  </si>
  <si>
    <t>DEM24-000031</t>
  </si>
  <si>
    <t>702 EDGEMORE DR</t>
  </si>
  <si>
    <t>GARDEN ACRES, LOT 45</t>
  </si>
  <si>
    <t>Palasota Contracting LLC</t>
  </si>
  <si>
    <t>HARVEST INVESTMENTS</t>
  </si>
  <si>
    <t>DEM24-000032</t>
  </si>
  <si>
    <t>5760 E SH 21</t>
  </si>
  <si>
    <t>SFA #10, BLOCK 18, LOT 75, ACRES 19.55</t>
  </si>
  <si>
    <t>SCHIEFFER DEVELOPMENT CO</t>
  </si>
  <si>
    <t>DEM24-000035</t>
  </si>
  <si>
    <t>207 LYNN DR</t>
  </si>
  <si>
    <t>MUNNERLYN VILLAGE, BLOCK C, LOT 13</t>
  </si>
  <si>
    <t>taplin trucking</t>
  </si>
  <si>
    <t>MIDTOWN BCS PROPERTIES LLC</t>
  </si>
  <si>
    <t>DEM24-000036</t>
  </si>
  <si>
    <t>902 MUCKLEROY ST</t>
  </si>
  <si>
    <t>FIGURES, LOT 2 (PT OF)</t>
  </si>
  <si>
    <t>R Home Real Estate Group, LLC</t>
  </si>
  <si>
    <t>CASTREJON ANA KAREN &amp; CHRISTIAN J RODRIGUEZ</t>
  </si>
  <si>
    <t>DEM24-000018</t>
  </si>
  <si>
    <t>506 W 15TH ST</t>
  </si>
  <si>
    <t>NALL, BLOCK A, LOT 3</t>
  </si>
  <si>
    <t>Eduardo Castillo</t>
  </si>
  <si>
    <t>CASTILLO JUAN EDUARDO</t>
  </si>
  <si>
    <t>DEM24-000038</t>
  </si>
  <si>
    <t>1811 PALASOTA DR</t>
  </si>
  <si>
    <t>DARWIN-KENNARD, BLOCK 5, LOT 16, SER# TXFLK12A12951BM HUD# TEX04</t>
  </si>
  <si>
    <t>Hernandez Remodeling</t>
  </si>
  <si>
    <t>SALAZAR HERMILO</t>
  </si>
  <si>
    <t>DEM24-000039</t>
  </si>
  <si>
    <t>2315 RUSSELL DR</t>
  </si>
  <si>
    <t>LYNNDALE ACRES PH 2, BLOCK 17, ACRES 14.818 BONHAM PARK &amp; DRAINA</t>
  </si>
  <si>
    <t>City of Bryan - Facilities Department</t>
  </si>
  <si>
    <t>DEM24-000041</t>
  </si>
  <si>
    <t>1706 MARSHALL AV</t>
  </si>
  <si>
    <t>DARWIN-KENNARD, BLOCK 3, LOT 16 &amp; 17</t>
  </si>
  <si>
    <t>TURNER REGINALD D &amp; HILDA F</t>
  </si>
  <si>
    <t>DEM24-000042</t>
  </si>
  <si>
    <t>2317 FRANKLIN DR</t>
  </si>
  <si>
    <t>LAKEVIEW, LOT 4 &amp; ADJ 25 OF LT 1 BK 1 LAKEVIEW NORTH</t>
  </si>
  <si>
    <t>Giffords Roofing &amp; Construction LLC</t>
  </si>
  <si>
    <t>BRITTCO DEVELOPMENT LLC</t>
  </si>
  <si>
    <t>DEM24-000025</t>
  </si>
  <si>
    <t>1900 REESE AV</t>
  </si>
  <si>
    <t>BEASON, BLOCK 4, LOT 8</t>
  </si>
  <si>
    <t>BCS Air Solutions</t>
  </si>
  <si>
    <t>THWEATT LINDA &amp;</t>
  </si>
  <si>
    <t>DEM24-000033</t>
  </si>
  <si>
    <t>ALBO Construction LLC</t>
  </si>
  <si>
    <t>DEM24-000034</t>
  </si>
  <si>
    <t>1821 SANDY POINT RD</t>
  </si>
  <si>
    <t>RAMIREZ, BLOCK 1, LOT 2, ACRES 4.28</t>
  </si>
  <si>
    <t>DEM24-000015</t>
  </si>
  <si>
    <t>408 W 28TH ST</t>
  </si>
  <si>
    <t>CITY OF BRYAN TOWNSITE, BLOCK 158, LOT 1 &amp; 6.2 OF 2</t>
  </si>
  <si>
    <t>Craftsman Built LLC</t>
  </si>
  <si>
    <t>ZAMORA VIVAN</t>
  </si>
  <si>
    <t>DEM24-000043</t>
  </si>
  <si>
    <t>2305 BOONVILLE RD 750</t>
  </si>
  <si>
    <t>COLONY PARK SHOPPING CENTER, BLOCK 1, LOT 2R, ACRES 3.68</t>
  </si>
  <si>
    <t>Centex Subway, Inc</t>
  </si>
  <si>
    <t>NEC HWY 6 BYPASS/BOONVILLE ROAD LTD</t>
  </si>
  <si>
    <t>DEM24-000044</t>
  </si>
  <si>
    <t>719 ENFIELD ST</t>
  </si>
  <si>
    <t>NORTH GARDEN ACRES PH 1, BLOCK 4, LOT 8</t>
  </si>
  <si>
    <t>A Brush Above Services</t>
  </si>
  <si>
    <t>RUFFINO INVESTMENT PROPERTIES LLC</t>
  </si>
  <si>
    <t>IRP24-000148</t>
  </si>
  <si>
    <t>IRP24-000149</t>
  </si>
  <si>
    <t>2100 LOBLOLLY CT</t>
  </si>
  <si>
    <t>PINEMONT, BLOCK 2, LOT 4</t>
  </si>
  <si>
    <t>BCS RANGER HOME BUILDERS LLC</t>
  </si>
  <si>
    <t>IRP24-000150</t>
  </si>
  <si>
    <t>IRP24-000151</t>
  </si>
  <si>
    <t>IRP24-000152</t>
  </si>
  <si>
    <t>2808 BOMBAY DR</t>
  </si>
  <si>
    <t>AUSTIN'S COLONY PH 21B; BLOCK 4, LOT 16</t>
  </si>
  <si>
    <t>IRP24-000153</t>
  </si>
  <si>
    <t>2023 LOLA LN</t>
  </si>
  <si>
    <t>DOMINION OAKS PH 2, BLOCK 3, LOT 12</t>
  </si>
  <si>
    <t>orchid landscaping</t>
  </si>
  <si>
    <t>CAMELOT CLASSIC HOMES LLC</t>
  </si>
  <si>
    <t>IRP24-000154</t>
  </si>
  <si>
    <t>5605 HAYDUKE LN</t>
  </si>
  <si>
    <t>OAKMONT PH 3A, BLOCK 29, LOT 3</t>
  </si>
  <si>
    <t>IRP24-000155</t>
  </si>
  <si>
    <t>2220 TERRILYN CT</t>
  </si>
  <si>
    <t>EDGEWATER PH 5, BLOCK 14, LOT 87</t>
  </si>
  <si>
    <t>IRP24-000156</t>
  </si>
  <si>
    <t>3472 MAHOGANY DR</t>
  </si>
  <si>
    <t>THE TRADITIONS PH 26, COMMON AREAS 1R, 2R-2, 3R-1R,4-8</t>
  </si>
  <si>
    <t>TGC Landscapes LLC</t>
  </si>
  <si>
    <t>THE TRADITIONS HOMEOWNERS ASSOC INC</t>
  </si>
  <si>
    <t>IRP24-000157</t>
  </si>
  <si>
    <t>2200 JOHNNY LYON CT</t>
  </si>
  <si>
    <t>EDGEWATER PH 5, BLOCK 14, LOT 141</t>
  </si>
  <si>
    <t>STYLECRAFT BUILDERS INC</t>
  </si>
  <si>
    <t>IRP24-000158</t>
  </si>
  <si>
    <t>2200 SUZY CT</t>
  </si>
  <si>
    <t>EDGEWATER PH 5, BLOCK 14, LOT 120</t>
  </si>
  <si>
    <t>IRP24-000159</t>
  </si>
  <si>
    <t>10635 BURGUNDY BERRY WY</t>
  </si>
  <si>
    <t>YAUPON TRAILS PH 2, BLOCK 10, LOT 15</t>
  </si>
  <si>
    <t>RANIER &amp; SON DEV CO LLC</t>
  </si>
  <si>
    <t>IRP24-000161</t>
  </si>
  <si>
    <t>FIVE AGS INVESTMENTS LLC</t>
  </si>
  <si>
    <t>IRP24-000162</t>
  </si>
  <si>
    <t>2012 ROCK RIDGE AVE</t>
  </si>
  <si>
    <t>PLEASANT HILL SEC 2 PH 2, BLOCK 1, LOT 16</t>
  </si>
  <si>
    <t>IRP24-000163</t>
  </si>
  <si>
    <t>2010 ROCK RIDGE AVE</t>
  </si>
  <si>
    <t>PLEASANT HILL SEC 2 PH 2, BLOCK 1, LOT 17</t>
  </si>
  <si>
    <t>IRP24-000164</t>
  </si>
  <si>
    <t>4133 VINTAGE ESTATES CT</t>
  </si>
  <si>
    <t>VINTAGE ESTATES, BLOCK 1, LOT 9</t>
  </si>
  <si>
    <t>BLACKSTONE HANDCRAFTED HOMES, LLC</t>
  </si>
  <si>
    <t>IRP24-000166</t>
  </si>
  <si>
    <t>3309 STONELEIGH RD</t>
  </si>
  <si>
    <t>GREENBRIER PH 11, BLOCK 21, LOT 9</t>
  </si>
  <si>
    <t>PITMAN CUSTOM HOMES LP</t>
  </si>
  <si>
    <t>IRP24-000167</t>
  </si>
  <si>
    <t>5322 LYLE PL</t>
  </si>
  <si>
    <t>PLEASANT HILL SEC 2 PH 5, BLOCK 11, LOT 44</t>
  </si>
  <si>
    <t>IRP24-000168</t>
  </si>
  <si>
    <t>5320 LYLE PL</t>
  </si>
  <si>
    <t>PLEASANT HILL SEC 2 PH 5, BLOCK 11, LOT 45</t>
  </si>
  <si>
    <t>IRP24-000169</t>
  </si>
  <si>
    <t>5314 LYLE PL</t>
  </si>
  <si>
    <t>PLEASANT HILL SEC 2 PH 5, BLOCK 11, LOT 48</t>
  </si>
  <si>
    <t>IRP24-000170</t>
  </si>
  <si>
    <t>2209 SUZY CT</t>
  </si>
  <si>
    <t>EDGEWATER PH 5, BLOCK 14, LOT 115</t>
  </si>
  <si>
    <t>IRP24-000171</t>
  </si>
  <si>
    <t>2208 SUZY CT</t>
  </si>
  <si>
    <t>EDGEWATER PH 5, BLOCK 14, LOT 124</t>
  </si>
  <si>
    <t>IRP24-000172</t>
  </si>
  <si>
    <t>2207 SUZY CT</t>
  </si>
  <si>
    <t>EDGEWATER PH 5, BLOCK 14, LOT 116</t>
  </si>
  <si>
    <t>IRP24-000160</t>
  </si>
  <si>
    <t>3312 STONELEIGH RD</t>
  </si>
  <si>
    <t>GREENBRIER PH 11, BLOCK 23, LOT 4</t>
  </si>
  <si>
    <t>Brazos Valley Greenscapes</t>
  </si>
  <si>
    <t>CREEKVIEW CUSTOM BUILDERS LLC</t>
  </si>
  <si>
    <t>IRP24-000173</t>
  </si>
  <si>
    <t>3050 TELLER DR</t>
  </si>
  <si>
    <t>AUSTIN'S COLONY PH 21B; BLOCK 2, LOT 6</t>
  </si>
  <si>
    <t>IRP24-000174</t>
  </si>
  <si>
    <t>2204 SUZY CT</t>
  </si>
  <si>
    <t>EDGEWATER PH 5, BLOCK 14, LOT 122</t>
  </si>
  <si>
    <t>IRP24-000175</t>
  </si>
  <si>
    <t>2076 CHIEF ST</t>
  </si>
  <si>
    <t>PLEASANT HILL SEC 2 PH 4, BLOCK 2, LOT 27</t>
  </si>
  <si>
    <t>IRP24-000176</t>
  </si>
  <si>
    <t>2078 CHIEF ST</t>
  </si>
  <si>
    <t>PLEASANT HILL SEC 2 PH 4, BLOCK 2, LOT 28</t>
  </si>
  <si>
    <t>IRP24-000177</t>
  </si>
  <si>
    <t>2177 CHIEF ST</t>
  </si>
  <si>
    <t>PLEASANT HILL SEC 2 PH 4, BLOCK 5, LOT 23</t>
  </si>
  <si>
    <t>IRP24-000178</t>
  </si>
  <si>
    <t>2088 CHIEF ST</t>
  </si>
  <si>
    <t>PLEASANT HILL SEC 2 PH 4, BLOCK 2, LOT 33</t>
  </si>
  <si>
    <t>IRP24-000165</t>
  </si>
  <si>
    <t>2608 E VILLA MARIA RD</t>
  </si>
  <si>
    <t>Greens Teams, Inc.</t>
  </si>
  <si>
    <t>IRP24-000179</t>
  </si>
  <si>
    <t>2806 BOMBAY DR</t>
  </si>
  <si>
    <t>AUSTIN'S COLONY PH 21B; BLOCK 4, LOT 15</t>
  </si>
  <si>
    <t>IRP24-000180</t>
  </si>
  <si>
    <t>2206 SUZY CT</t>
  </si>
  <si>
    <t>EDGEWATER PH 5, BLOCK 14, LOT 123</t>
  </si>
  <si>
    <t>IRP24-000181</t>
  </si>
  <si>
    <t>2210 SUZY CT</t>
  </si>
  <si>
    <t>EDGEWATER PH 5, BLOCK 14, LOT 125</t>
  </si>
  <si>
    <t>IRP24-000182</t>
  </si>
  <si>
    <t>1906 CHIEF ST</t>
  </si>
  <si>
    <t>PLEASANT HILL SEC 2 PH 2, BLOCK 8, LOT 30</t>
  </si>
  <si>
    <t>IRP24-000183</t>
  </si>
  <si>
    <t>4717 N STONECREST CT</t>
  </si>
  <si>
    <t>STONEBRIER PH 2, BLOCK 1, LOT 5</t>
  </si>
  <si>
    <t>BRACKMEL DEVELOPMENT LLC</t>
  </si>
  <si>
    <t>IRP24-000184</t>
  </si>
  <si>
    <t>2388 LIGHTFOOT LN</t>
  </si>
  <si>
    <t>SAGE MEADOW PH 2A, BLOCK 4, LOT 7</t>
  </si>
  <si>
    <t>IRP24-000185</t>
  </si>
  <si>
    <t>3136 CHARGE LN</t>
  </si>
  <si>
    <t>RUDDER POINTE PH 6, BLOCK 2, LOT 10</t>
  </si>
  <si>
    <t>IRP24-000186</t>
  </si>
  <si>
    <t>1919 CHIEF ST</t>
  </si>
  <si>
    <t>PLEASANT HILL SEC 2 PH 2, BLOCK 9, LOT 12</t>
  </si>
  <si>
    <t>IRP24-000187</t>
  </si>
  <si>
    <t>3036 HICKORY RIDGE CR</t>
  </si>
  <si>
    <t>THE TRADITIONS PH 5, BLOCK 1, LOT 19</t>
  </si>
  <si>
    <t>Castillos Lawn and Irrigation LLC</t>
  </si>
  <si>
    <t>DICKEY JOHN CHARLES &amp; BARBARA BAKER</t>
  </si>
  <si>
    <t>IRP24-000188</t>
  </si>
  <si>
    <t>4705 CONCORDIA DR</t>
  </si>
  <si>
    <t>MIRAMONT PH 7, BLOCK 21, LOT 2</t>
  </si>
  <si>
    <t>GAITHER TIMOTHY P &amp; LINDA K</t>
  </si>
  <si>
    <t>IRP24-000189</t>
  </si>
  <si>
    <t>2075 CHIEF ST</t>
  </si>
  <si>
    <t>PLEASANT HILL SEC 2 PH 4, BLOCK 3, LOT 16</t>
  </si>
  <si>
    <t>IRP24-000190</t>
  </si>
  <si>
    <t>3589 CHANTILLY PATH</t>
  </si>
  <si>
    <t>GREENBRIER PH 2B, BLOCK 28, LOT 3</t>
  </si>
  <si>
    <t>REYNA LAND HOLDINGS LLC</t>
  </si>
  <si>
    <t>IRP24-000192</t>
  </si>
  <si>
    <t>5318 LYLE PL</t>
  </si>
  <si>
    <t>PLEASANT HILL SEC 2 PH 5, BLOCK 11, LOT 46</t>
  </si>
  <si>
    <t>IRP24-000193</t>
  </si>
  <si>
    <t>3548 CHANTILLY PATH</t>
  </si>
  <si>
    <t>GREENBRIER PH 2B, BLOCK 27, LOT 13</t>
  </si>
  <si>
    <t>IRP24-000194</t>
  </si>
  <si>
    <t>2408 WINDSOR DR</t>
  </si>
  <si>
    <t>WINDOVER EAST PH 4, BLOCK 5, LOT 11</t>
  </si>
  <si>
    <t>Bullseye Turf and Irrigation</t>
  </si>
  <si>
    <t>GUEGUEN ROSANNE L</t>
  </si>
  <si>
    <t>IRP24-000195</t>
  </si>
  <si>
    <t>2080 CHIEF ST</t>
  </si>
  <si>
    <t>PLEASANT HILL SEC 2 PH 4, BLOCK 2, LOT 29</t>
  </si>
  <si>
    <t>IRP24-000196</t>
  </si>
  <si>
    <t>2086 CHIEF ST</t>
  </si>
  <si>
    <t>PLEASANT HILL SEC 2 PH 4, BLOCK 2, LOT 32</t>
  </si>
  <si>
    <t>IRP24-000197</t>
  </si>
  <si>
    <t>2084 CHIEF ST</t>
  </si>
  <si>
    <t>PLEASANT HILL SEC 2 PH 4, BLOCK 2, LOT 31</t>
  </si>
  <si>
    <t>IRP24-000198</t>
  </si>
  <si>
    <t>2082 CHIEF ST</t>
  </si>
  <si>
    <t>PLEASANT HILL SEC 2 PH 4, BLOCK 2, LOT 30</t>
  </si>
  <si>
    <t>IRP24-000199</t>
  </si>
  <si>
    <t>2178 CHIEF ST</t>
  </si>
  <si>
    <t>PLEASANT HILL SEC 2 PH 4, BLOCK 16, LOT 20</t>
  </si>
  <si>
    <t>IRP24-000200</t>
  </si>
  <si>
    <t>2073 CHIEF ST</t>
  </si>
  <si>
    <t>PLEASANT HILL SEC 2 PH 4, BLOCK 3, LOT 15</t>
  </si>
  <si>
    <t>IRP24-000201</t>
  </si>
  <si>
    <t>IRP24-000191</t>
  </si>
  <si>
    <t>2920 SPECTOR DR</t>
  </si>
  <si>
    <t>AUSTINS COLONY PH 22A, BLOCK 1, LOT 22</t>
  </si>
  <si>
    <t>KINSINGTON HOMES SERIES</t>
  </si>
  <si>
    <t>IRP24-000202</t>
  </si>
  <si>
    <t>3585 CHANTILLY PATH</t>
  </si>
  <si>
    <t>GREENBRIER PH 2B, BLOCK 28, LOT 4</t>
  </si>
  <si>
    <t>IRP24-000204</t>
  </si>
  <si>
    <t>5603 HAYDUKE LN</t>
  </si>
  <si>
    <t>OAKMONT PH 3A, BLOCK 29, LOT 2</t>
  </si>
  <si>
    <t>IRP24-000205</t>
  </si>
  <si>
    <t>1908 CHIEF ST</t>
  </si>
  <si>
    <t>PLEASANT HILL SEC 2 PH 2, BLOCK 8, LOT 29</t>
  </si>
  <si>
    <t>IRP24-000206</t>
  </si>
  <si>
    <t>206 W VILLA MARIA RD</t>
  </si>
  <si>
    <t>COUNTRY CLUB LAKE ADDN, BLOCK 1, LOT 2, ACRES 86.8213</t>
  </si>
  <si>
    <t>SGN24-000078</t>
  </si>
  <si>
    <t>3710 E 29TH ST</t>
  </si>
  <si>
    <t>RICHARD CARTER (AB #8), BLOCK 1, LOT 10 (TR-7) &amp; ENCHANTED MEADO</t>
  </si>
  <si>
    <t>Moore Fabrication Sign Division LLC</t>
  </si>
  <si>
    <t>PROSPERITY BANK</t>
  </si>
  <si>
    <t>SGN24-000081</t>
  </si>
  <si>
    <t>401 S BRYAN AV</t>
  </si>
  <si>
    <t>CITY OF BRYAN TOWNSITE, BLOCK 253, LOT ALL, ACRES 0.34 (SEE R233</t>
  </si>
  <si>
    <t>UNION PACIFIC RAILROAD CO</t>
  </si>
  <si>
    <t>SGN24-000046</t>
  </si>
  <si>
    <t>SGN24-000049</t>
  </si>
  <si>
    <t>SGN24-000050</t>
  </si>
  <si>
    <t>SGN24-000051</t>
  </si>
  <si>
    <t>SGN24-000052</t>
  </si>
  <si>
    <t>SGN24-000013</t>
  </si>
  <si>
    <t>725 E VILLA MARIA RD 4700</t>
  </si>
  <si>
    <t>TEJAS CENTER, LOT 2 (SEE R303806 &amp; R303807 FOR IMP ONLY), ACRES</t>
  </si>
  <si>
    <t>Apache Sign and Service Inc.</t>
  </si>
  <si>
    <t>TEJAS CENTER LTD</t>
  </si>
  <si>
    <t>SGN24-000082</t>
  </si>
  <si>
    <t>2300 S TEXAS AV</t>
  </si>
  <si>
    <t>MITCHELL-LAWRENCE-CAVITT, BLOCK 1 &amp; 11, LT 1-4 &amp; 1 &amp; 2 &amp; ADJ AC</t>
  </si>
  <si>
    <t>RODENBUSCH GEORGE WILHELM &amp; CORA SHULER</t>
  </si>
  <si>
    <t>SGN24-000085</t>
  </si>
  <si>
    <t>1700 S TEXAS AV</t>
  </si>
  <si>
    <t>WATSON-HOWELL, BLOCK 1-2, LOT 10-11 &amp;1-3 &amp; 10-12</t>
  </si>
  <si>
    <t>Lewis Sign</t>
  </si>
  <si>
    <t>JOHNSON LARRY C JR &amp; DANNE</t>
  </si>
  <si>
    <t>SGN24-000086</t>
  </si>
  <si>
    <t>raymond's roofing &amp; remodeling</t>
  </si>
  <si>
    <t>SGN24-000084</t>
  </si>
  <si>
    <t>SGN24-000087</t>
  </si>
  <si>
    <t>2112 FOUNTAIN AV</t>
  </si>
  <si>
    <t>BRYAN INDUSTRIAL SITES, BLOCK 4, LOT 7 (135 OF) &amp; 8 (S 116 OF)</t>
  </si>
  <si>
    <t>BC Services</t>
  </si>
  <si>
    <t>PALMER WILLIAM SCOTT LIVING TRUST (LIFE ESTATE)</t>
  </si>
  <si>
    <t>SGN24-000092</t>
  </si>
  <si>
    <t>4475 CARTER CREEK PW</t>
  </si>
  <si>
    <t>ROYAL OAKS GARDENS, BLOCK 1, LOT RESERVE-4-PT OF 5 &amp; 6, ACRES 13</t>
  </si>
  <si>
    <t>Lumen Capital LLC</t>
  </si>
  <si>
    <t>4475 CARTER HOLDINGS LLC</t>
  </si>
  <si>
    <t>SGN24-000083</t>
  </si>
  <si>
    <t>1710 S TEXAS AV A</t>
  </si>
  <si>
    <t>WATSON-HOWELL, BLOCK 1, LOT 4-9 &amp; 12-16, ACRES 2.31</t>
  </si>
  <si>
    <t>CITYMAX PAWN</t>
  </si>
  <si>
    <t>LAMAR RENTAL PROPERTIES INC</t>
  </si>
  <si>
    <t>SGN24-000091</t>
  </si>
  <si>
    <t>2220 N EARL RUDDER FW</t>
  </si>
  <si>
    <t>WOODVILLE ACRES PH 3, BLOCK 7, LOT 6R &amp; 7R, ACRES 2.319</t>
  </si>
  <si>
    <t>Atlas Sign Svcs Inc</t>
  </si>
  <si>
    <t>BCB JOINT VENTURE</t>
  </si>
  <si>
    <t>SGN24-000088</t>
  </si>
  <si>
    <t>631 N HARVEY MITCHELL PW</t>
  </si>
  <si>
    <t>VILLA MARIA WAL-MART ADDN, BLOCK B, LOT 3</t>
  </si>
  <si>
    <t>CROSSFULTON INVESTMENTS LTD</t>
  </si>
  <si>
    <t>SGN24-000089</t>
  </si>
  <si>
    <t>SGN24-000090</t>
  </si>
  <si>
    <t>SGN24-000093</t>
  </si>
  <si>
    <t>3601 E 29TH ST 14</t>
  </si>
  <si>
    <t>POST OAK CENTER, LOT A &amp; B</t>
  </si>
  <si>
    <t>Computer Repair Plus</t>
  </si>
  <si>
    <t>SV IG AMJ7 LLC</t>
  </si>
  <si>
    <t>SGN24-000094</t>
  </si>
  <si>
    <t>1718 BRIARCREST DR</t>
  </si>
  <si>
    <t>SGN24-000003</t>
  </si>
  <si>
    <t>1429 W VILLA MARIA RD</t>
  </si>
  <si>
    <t>ALLSIZE STORAGE, BLOCK 1, LOT 1R, ACRES 5.03</t>
  </si>
  <si>
    <t>Coast2Coast Signs</t>
  </si>
  <si>
    <t>TP VILLA MARIA ROAD SELF STORAGE LTD</t>
  </si>
  <si>
    <t>SWM24-000010</t>
  </si>
  <si>
    <t>3002 HICKORY RIDGE CIR</t>
  </si>
  <si>
    <t>Watts Pool Company</t>
  </si>
  <si>
    <t>DUNNCO PROPERTIES II LTD</t>
  </si>
  <si>
    <t>SWM24-000011</t>
  </si>
  <si>
    <t>3048 BALSAM CT</t>
  </si>
  <si>
    <t>THE TRADITIONS PH 20E, BLOCK 4, LOT 1</t>
  </si>
  <si>
    <t>PINTO BRIAN &amp; LORI</t>
  </si>
  <si>
    <t>SWM23-000029</t>
  </si>
  <si>
    <t>4100 TANGLEWOOD DR</t>
  </si>
  <si>
    <t>TANGLEWOOD UNIT 1, BLOCK 11, LOT 2</t>
  </si>
  <si>
    <t>Kahuna Enterprises, LLC</t>
  </si>
  <si>
    <t>GRAVITAS INVESTMENT GROUP LLC</t>
  </si>
  <si>
    <t>SWM24-000012</t>
  </si>
  <si>
    <t>4719 COPPERFIELD DR</t>
  </si>
  <si>
    <t>MIRAMONT PH 21, BLOCK 13, LOT 3R, ACRES 2.249</t>
  </si>
  <si>
    <t>Traditions Pools and Landscape</t>
  </si>
  <si>
    <t>4719 COPPERFIELD TRUST</t>
  </si>
  <si>
    <t>SWM24-000014</t>
  </si>
  <si>
    <t>4415 NOTTINGHAM LN</t>
  </si>
  <si>
    <t>COPPERFIELD PH 4, BLOCK 15, LOT 13</t>
  </si>
  <si>
    <t>Patrick McGinty</t>
  </si>
  <si>
    <t>MCGINTY PATRICK ROSS &amp; KATHERINE</t>
  </si>
  <si>
    <t>SWM23-000015</t>
  </si>
  <si>
    <t>3000 HICKORY RIDGE CR</t>
  </si>
  <si>
    <t>THE TRADITIONS PH 5, BLOCK 1,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</si>
</sst>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Calibri"/>
    </font>
    <font>
      <sz val="11"/>
      <color indexed="8"/>
      <name val="Calibri"/>
      <family val="2"/>
      <scheme val="minor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63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5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4" borderId="10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5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7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8" xfId="1" applyNumberFormat="1" applyFont="1" applyFill="1" applyBorder="1" applyAlignment="1"/>
    <xf numFmtId="0" fontId="4" fillId="0" borderId="11" xfId="0" applyFont="1" applyFill="1" applyBorder="1"/>
    <xf numFmtId="166" fontId="4" fillId="0" borderId="11" xfId="0" applyNumberFormat="1" applyFont="1" applyFill="1" applyBorder="1"/>
    <xf numFmtId="0" fontId="4" fillId="0" borderId="11" xfId="0" applyFont="1" applyBorder="1"/>
    <xf numFmtId="0" fontId="10" fillId="0" borderId="11" xfId="0" applyFont="1" applyBorder="1"/>
    <xf numFmtId="1" fontId="0" fillId="0" borderId="0" xfId="0" applyNumberFormat="1" applyFill="1"/>
    <xf numFmtId="0" fontId="0" fillId="7" borderId="0" xfId="0" applyFill="1"/>
    <xf numFmtId="0" fontId="10" fillId="7" borderId="11" xfId="0" applyFont="1" applyFill="1" applyBorder="1"/>
    <xf numFmtId="0" fontId="12" fillId="6" borderId="11" xfId="0" applyFont="1" applyFill="1" applyBorder="1"/>
    <xf numFmtId="49" fontId="7" fillId="5" borderId="5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49" fontId="7" fillId="5" borderId="5" xfId="0" quotePrefix="1" applyNumberFormat="1" applyFont="1" applyFill="1" applyBorder="1" applyAlignment="1">
      <alignment horizontal="center"/>
    </xf>
    <xf numFmtId="49" fontId="7" fillId="5" borderId="3" xfId="0" quotePrefix="1" applyNumberFormat="1" applyFont="1" applyFill="1" applyBorder="1" applyAlignment="1">
      <alignment horizontal="center"/>
    </xf>
    <xf numFmtId="49" fontId="7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January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January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April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APRIL%202023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APRIL%202023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2">
          <cell r="B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7">
          <cell r="D27">
            <v>0</v>
          </cell>
        </row>
        <row r="31"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2">
          <cell r="D22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4">
          <cell r="B4">
            <v>55</v>
          </cell>
          <cell r="D4">
            <v>10030788</v>
          </cell>
        </row>
        <row r="5"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49</v>
          </cell>
          <cell r="D9">
            <v>1397897</v>
          </cell>
        </row>
        <row r="10">
          <cell r="B10">
            <v>3</v>
          </cell>
          <cell r="D10">
            <v>283470</v>
          </cell>
        </row>
        <row r="11">
          <cell r="B11">
            <v>6</v>
          </cell>
          <cell r="D11">
            <v>0</v>
          </cell>
        </row>
        <row r="12">
          <cell r="B12">
            <v>18</v>
          </cell>
          <cell r="D12">
            <v>1555000</v>
          </cell>
        </row>
        <row r="13">
          <cell r="B13">
            <v>11</v>
          </cell>
          <cell r="D13">
            <v>3663945</v>
          </cell>
        </row>
        <row r="14">
          <cell r="B14">
            <v>3</v>
          </cell>
          <cell r="D14">
            <v>271000</v>
          </cell>
        </row>
        <row r="15">
          <cell r="B15">
            <v>22</v>
          </cell>
          <cell r="D1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5">
          <cell r="B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20">
          <cell r="B20">
            <v>199</v>
          </cell>
          <cell r="D20">
            <v>38553669</v>
          </cell>
        </row>
        <row r="21">
          <cell r="D21">
            <v>0</v>
          </cell>
          <cell r="G21">
            <v>2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  <cell r="G23">
            <v>7</v>
          </cell>
        </row>
        <row r="24">
          <cell r="D24">
            <v>0</v>
          </cell>
          <cell r="G24">
            <v>9</v>
          </cell>
        </row>
        <row r="25">
          <cell r="D25">
            <v>4761120</v>
          </cell>
          <cell r="G25">
            <v>236</v>
          </cell>
        </row>
        <row r="26">
          <cell r="D26">
            <v>788949</v>
          </cell>
          <cell r="G26">
            <v>10</v>
          </cell>
        </row>
        <row r="27">
          <cell r="D27">
            <v>0</v>
          </cell>
          <cell r="G27">
            <v>32</v>
          </cell>
        </row>
        <row r="28">
          <cell r="D28">
            <v>70347292</v>
          </cell>
          <cell r="G28">
            <v>31</v>
          </cell>
        </row>
        <row r="29">
          <cell r="D29">
            <v>6814399</v>
          </cell>
          <cell r="G29">
            <v>68</v>
          </cell>
        </row>
        <row r="30">
          <cell r="D30">
            <v>1503608</v>
          </cell>
          <cell r="G30">
            <v>16</v>
          </cell>
        </row>
        <row r="31">
          <cell r="D31">
            <v>0</v>
          </cell>
          <cell r="G31">
            <v>49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D30" sqref="D30"/>
    </sheetView>
  </sheetViews>
  <sheetFormatPr defaultRowHeight="12.75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>
      <c r="A1" s="6"/>
      <c r="B1" s="35"/>
      <c r="C1" s="35"/>
      <c r="D1" s="35"/>
      <c r="E1" s="36"/>
      <c r="F1" s="7"/>
      <c r="G1" s="7"/>
      <c r="H1" s="7"/>
      <c r="I1" s="8"/>
    </row>
    <row r="2" spans="1:17" s="3" customFormat="1" ht="21" customHeight="1">
      <c r="A2" s="57" t="s">
        <v>115</v>
      </c>
      <c r="B2" s="58"/>
      <c r="C2" s="58"/>
      <c r="D2" s="59"/>
      <c r="E2" s="9"/>
      <c r="F2" s="60" t="s">
        <v>116</v>
      </c>
      <c r="G2" s="61"/>
      <c r="H2" s="61"/>
      <c r="I2" s="62"/>
    </row>
    <row r="3" spans="1:17" ht="19.5" customHeight="1">
      <c r="A3" s="10" t="s">
        <v>6</v>
      </c>
      <c r="B3" s="11" t="s">
        <v>9</v>
      </c>
      <c r="C3" s="11" t="s">
        <v>16</v>
      </c>
      <c r="D3" s="11" t="s">
        <v>0</v>
      </c>
      <c r="E3" s="12"/>
      <c r="F3" s="10" t="s">
        <v>6</v>
      </c>
      <c r="G3" s="11" t="s">
        <v>9</v>
      </c>
      <c r="H3" s="11" t="s">
        <v>16</v>
      </c>
      <c r="I3" s="13" t="s">
        <v>0</v>
      </c>
    </row>
    <row r="4" spans="1:17" ht="18" customHeight="1">
      <c r="A4" s="14" t="s">
        <v>14</v>
      </c>
      <c r="B4" s="49">
        <v>75</v>
      </c>
      <c r="C4" s="41"/>
      <c r="D4" s="50">
        <v>18284948</v>
      </c>
      <c r="E4" s="12"/>
      <c r="F4" s="14" t="s">
        <v>14</v>
      </c>
      <c r="G4" s="40">
        <f>[3]TOTALS!$B4</f>
        <v>55</v>
      </c>
      <c r="H4" s="41"/>
      <c r="I4" s="42">
        <f>[3]TOTALS!$D4</f>
        <v>10030788</v>
      </c>
    </row>
    <row r="5" spans="1:17" ht="15.75" customHeight="1">
      <c r="A5" s="14" t="s">
        <v>15</v>
      </c>
      <c r="B5" s="40">
        <v>0</v>
      </c>
      <c r="C5" s="41"/>
      <c r="D5" s="47">
        <v>0</v>
      </c>
      <c r="E5" s="12"/>
      <c r="F5" s="14" t="s">
        <v>15</v>
      </c>
      <c r="G5" s="40">
        <f>[4]TOTALS!$B5</f>
        <v>0</v>
      </c>
      <c r="H5" s="41"/>
      <c r="I5" s="42">
        <f>[3]TOTALS!$D5</f>
        <v>0</v>
      </c>
    </row>
    <row r="6" spans="1:17" ht="15.75" customHeight="1">
      <c r="A6" s="14" t="s">
        <v>12</v>
      </c>
      <c r="B6" s="40">
        <v>0</v>
      </c>
      <c r="C6" s="43"/>
      <c r="D6" s="47">
        <v>0</v>
      </c>
      <c r="E6" s="12"/>
      <c r="F6" s="14" t="s">
        <v>12</v>
      </c>
      <c r="G6" s="40">
        <f>[3]TOTALS!$B6</f>
        <v>0</v>
      </c>
      <c r="H6" s="41"/>
      <c r="I6" s="42">
        <f>[3]TOTALS!$D6</f>
        <v>0</v>
      </c>
    </row>
    <row r="7" spans="1:17" ht="15" customHeight="1">
      <c r="A7" s="14" t="s">
        <v>10</v>
      </c>
      <c r="B7" s="40">
        <v>0</v>
      </c>
      <c r="C7" s="43"/>
      <c r="D7" s="47">
        <v>0</v>
      </c>
      <c r="E7" s="12"/>
      <c r="F7" s="14" t="s">
        <v>10</v>
      </c>
      <c r="G7" s="40">
        <f>[3]TOTALS!$B7</f>
        <v>0</v>
      </c>
      <c r="H7" s="41"/>
      <c r="I7" s="42">
        <f>[3]TOTALS!$D7</f>
        <v>0</v>
      </c>
    </row>
    <row r="8" spans="1:17" ht="15" customHeight="1">
      <c r="A8" s="14" t="s">
        <v>11</v>
      </c>
      <c r="B8" s="40">
        <v>0</v>
      </c>
      <c r="C8" s="43"/>
      <c r="D8" s="47">
        <v>0</v>
      </c>
      <c r="E8" s="12"/>
      <c r="F8" s="14" t="s">
        <v>11</v>
      </c>
      <c r="G8" s="40">
        <f>[3]TOTALS!$B8</f>
        <v>0</v>
      </c>
      <c r="H8" s="44"/>
      <c r="I8" s="42">
        <f>[3]TOTALS!$D8</f>
        <v>0</v>
      </c>
    </row>
    <row r="9" spans="1:17" ht="15" customHeight="1">
      <c r="A9" s="14" t="s">
        <v>8</v>
      </c>
      <c r="B9" s="40">
        <v>13</v>
      </c>
      <c r="C9" s="44"/>
      <c r="D9" s="47">
        <v>953000</v>
      </c>
      <c r="E9" s="12"/>
      <c r="F9" s="14" t="s">
        <v>8</v>
      </c>
      <c r="G9" s="40">
        <f>[3]TOTALS!$B9</f>
        <v>49</v>
      </c>
      <c r="H9" s="44"/>
      <c r="I9" s="42">
        <f>[3]TOTALS!$D9</f>
        <v>1397897</v>
      </c>
    </row>
    <row r="10" spans="1:17" ht="15.75" customHeight="1">
      <c r="A10" s="14" t="s">
        <v>5</v>
      </c>
      <c r="B10" s="51">
        <v>8</v>
      </c>
      <c r="C10" s="44"/>
      <c r="D10" s="50">
        <v>912077</v>
      </c>
      <c r="E10" s="12"/>
      <c r="F10" s="14" t="s">
        <v>5</v>
      </c>
      <c r="G10" s="40">
        <f>[3]TOTALS!$B10</f>
        <v>3</v>
      </c>
      <c r="H10" s="44"/>
      <c r="I10" s="42">
        <f>[3]TOTALS!$D10</f>
        <v>283470</v>
      </c>
    </row>
    <row r="11" spans="1:17" ht="15.75" customHeight="1">
      <c r="A11" s="14" t="s">
        <v>2</v>
      </c>
      <c r="B11" s="49">
        <v>16</v>
      </c>
      <c r="C11" s="44"/>
      <c r="D11" s="47">
        <v>0</v>
      </c>
      <c r="E11" s="12"/>
      <c r="F11" s="14" t="s">
        <v>2</v>
      </c>
      <c r="G11" s="40">
        <f>[3]TOTALS!$B11</f>
        <v>6</v>
      </c>
      <c r="H11" s="44"/>
      <c r="I11" s="42">
        <f>[3]TOTALS!$D11</f>
        <v>0</v>
      </c>
    </row>
    <row r="12" spans="1:17" ht="15" customHeight="1">
      <c r="A12" s="14" t="s">
        <v>7</v>
      </c>
      <c r="B12" s="51">
        <v>7</v>
      </c>
      <c r="C12" s="44"/>
      <c r="D12" s="50">
        <v>8319035</v>
      </c>
      <c r="E12" s="12"/>
      <c r="F12" s="14" t="s">
        <v>7</v>
      </c>
      <c r="G12" s="40">
        <f>[3]TOTALS!$B12</f>
        <v>18</v>
      </c>
      <c r="H12" s="44"/>
      <c r="I12" s="42">
        <f>[3]TOTALS!$D12</f>
        <v>1555000</v>
      </c>
      <c r="Q12" s="5"/>
    </row>
    <row r="13" spans="1:17" ht="15.75" customHeight="1">
      <c r="A13" s="14" t="s">
        <v>13</v>
      </c>
      <c r="B13" s="51">
        <v>19</v>
      </c>
      <c r="C13" s="44"/>
      <c r="D13" s="50">
        <v>663510</v>
      </c>
      <c r="E13" s="12"/>
      <c r="F13" s="14" t="s">
        <v>13</v>
      </c>
      <c r="G13" s="40">
        <f>[3]TOTALS!$B13</f>
        <v>11</v>
      </c>
      <c r="H13" s="44"/>
      <c r="I13" s="42">
        <f>[3]TOTALS!$D13</f>
        <v>3663945</v>
      </c>
    </row>
    <row r="14" spans="1:17" ht="15.75" customHeight="1">
      <c r="A14" s="14" t="s">
        <v>1</v>
      </c>
      <c r="B14" s="49">
        <v>6</v>
      </c>
      <c r="C14" s="44"/>
      <c r="D14" s="50">
        <v>1007000</v>
      </c>
      <c r="E14" s="12"/>
      <c r="F14" s="14" t="s">
        <v>1</v>
      </c>
      <c r="G14" s="40">
        <f>[3]TOTALS!$B14</f>
        <v>3</v>
      </c>
      <c r="H14" s="44"/>
      <c r="I14" s="42">
        <f>[3]TOTALS!$D14</f>
        <v>271000</v>
      </c>
    </row>
    <row r="15" spans="1:17" ht="15" customHeight="1">
      <c r="A15" s="15" t="s">
        <v>3</v>
      </c>
      <c r="B15" s="49">
        <v>22</v>
      </c>
      <c r="C15" s="45"/>
      <c r="D15" s="48">
        <v>0</v>
      </c>
      <c r="E15" s="12"/>
      <c r="F15" s="15" t="s">
        <v>3</v>
      </c>
      <c r="G15" s="40">
        <f>[3]TOTALS!$B15</f>
        <v>22</v>
      </c>
      <c r="H15" s="45"/>
      <c r="I15" s="42">
        <f>[3]TOTALS!$D15</f>
        <v>0</v>
      </c>
    </row>
    <row r="16" spans="1:17" ht="16.5" customHeight="1">
      <c r="A16" s="16" t="s">
        <v>4</v>
      </c>
      <c r="B16" s="17">
        <f>SUM(B4:B15)</f>
        <v>166</v>
      </c>
      <c r="C16" s="38">
        <f>SUM(C4:C15)</f>
        <v>0</v>
      </c>
      <c r="D16" s="18">
        <f>SUM(D4:D15)</f>
        <v>30139570</v>
      </c>
      <c r="E16" s="12"/>
      <c r="F16" s="16" t="s">
        <v>4</v>
      </c>
      <c r="G16" s="17">
        <f>SUM(G4:G15)</f>
        <v>167</v>
      </c>
      <c r="H16" s="19">
        <f>SUM(H4:H15)</f>
        <v>0</v>
      </c>
      <c r="I16" s="20">
        <f>SUM(I4:I15)</f>
        <v>17202100</v>
      </c>
    </row>
    <row r="17" spans="1:11" ht="18.75" customHeight="1">
      <c r="A17" s="21"/>
      <c r="B17" s="22"/>
      <c r="C17" s="22"/>
      <c r="D17" s="22"/>
      <c r="E17" s="12"/>
      <c r="F17" s="22"/>
      <c r="G17" s="22"/>
      <c r="H17" s="22"/>
      <c r="I17" s="23"/>
    </row>
    <row r="18" spans="1:11" ht="18">
      <c r="A18" s="57" t="s">
        <v>117</v>
      </c>
      <c r="B18" s="58"/>
      <c r="C18" s="58"/>
      <c r="D18" s="59"/>
      <c r="E18" s="12"/>
      <c r="F18" s="57" t="s">
        <v>118</v>
      </c>
      <c r="G18" s="58"/>
      <c r="H18" s="58"/>
      <c r="I18" s="59"/>
    </row>
    <row r="19" spans="1:11" ht="21" customHeight="1">
      <c r="A19" s="24" t="s">
        <v>6</v>
      </c>
      <c r="B19" s="25" t="s">
        <v>9</v>
      </c>
      <c r="C19" s="25" t="s">
        <v>16</v>
      </c>
      <c r="D19" s="25" t="s">
        <v>0</v>
      </c>
      <c r="E19" s="9"/>
      <c r="F19" s="24" t="s">
        <v>6</v>
      </c>
      <c r="G19" s="25" t="s">
        <v>9</v>
      </c>
      <c r="H19" s="26"/>
      <c r="I19" s="27" t="s">
        <v>0</v>
      </c>
    </row>
    <row r="20" spans="1:11" ht="17.25" customHeight="1">
      <c r="A20" s="28" t="s">
        <v>14</v>
      </c>
      <c r="B20" s="53">
        <v>327</v>
      </c>
      <c r="C20" s="44"/>
      <c r="D20" s="42">
        <v>76657442.090000004</v>
      </c>
      <c r="E20" s="12"/>
      <c r="F20" s="28" t="s">
        <v>14</v>
      </c>
      <c r="G20" s="40">
        <f>[5]TOTALS!$B20</f>
        <v>199</v>
      </c>
      <c r="H20" s="41"/>
      <c r="I20" s="42">
        <f>[5]TOTALS!$D20</f>
        <v>38553669</v>
      </c>
    </row>
    <row r="21" spans="1:11" ht="15" customHeight="1">
      <c r="A21" s="28" t="s">
        <v>15</v>
      </c>
      <c r="B21" s="40">
        <v>2</v>
      </c>
      <c r="C21" s="44"/>
      <c r="D21" s="42">
        <v>627728</v>
      </c>
      <c r="E21" s="12"/>
      <c r="F21" s="28" t="s">
        <v>15</v>
      </c>
      <c r="G21" s="40">
        <f>[5]TOTALS!$G21</f>
        <v>2</v>
      </c>
      <c r="H21" s="41"/>
      <c r="I21" s="42">
        <f>[5]TOTALS!$D21</f>
        <v>0</v>
      </c>
    </row>
    <row r="22" spans="1:11" ht="15" customHeight="1">
      <c r="A22" s="28" t="s">
        <v>12</v>
      </c>
      <c r="B22" s="40">
        <f>B6+[1]TOTALS!$B$22</f>
        <v>0</v>
      </c>
      <c r="C22" s="44"/>
      <c r="D22" s="42">
        <f>D6+[2]TOTALS!$D$22</f>
        <v>0</v>
      </c>
      <c r="E22" s="12"/>
      <c r="F22" s="28" t="s">
        <v>12</v>
      </c>
      <c r="G22" s="40">
        <f>[5]TOTALS!$G22</f>
        <v>0</v>
      </c>
      <c r="H22" s="41"/>
      <c r="I22" s="42">
        <f>[5]TOTALS!$D22</f>
        <v>549055</v>
      </c>
    </row>
    <row r="23" spans="1:11" ht="16.5" customHeight="1">
      <c r="A23" s="28" t="s">
        <v>10</v>
      </c>
      <c r="B23" s="40">
        <f>B7+[1]TOTALS!$B$23</f>
        <v>0</v>
      </c>
      <c r="C23" s="44"/>
      <c r="D23" s="42">
        <f>D7+[1]TOTALS!$D$23</f>
        <v>0</v>
      </c>
      <c r="E23" s="12"/>
      <c r="F23" s="28" t="s">
        <v>10</v>
      </c>
      <c r="G23" s="40">
        <f>[5]TOTALS!$G23</f>
        <v>7</v>
      </c>
      <c r="H23" s="41">
        <v>40</v>
      </c>
      <c r="I23" s="42">
        <f>[5]TOTALS!$D23</f>
        <v>0</v>
      </c>
    </row>
    <row r="24" spans="1:11" ht="17.25" customHeight="1">
      <c r="A24" s="28" t="s">
        <v>11</v>
      </c>
      <c r="B24" s="40">
        <f>B8+[1]TOTALS!$B$24</f>
        <v>0</v>
      </c>
      <c r="C24" s="44"/>
      <c r="D24" s="42">
        <f>D8+[1]TOTALS!$D$24</f>
        <v>0</v>
      </c>
      <c r="E24" s="12"/>
      <c r="F24" s="28" t="s">
        <v>11</v>
      </c>
      <c r="G24" s="40">
        <f>[5]TOTALS!$G24</f>
        <v>9</v>
      </c>
      <c r="H24" s="41">
        <v>93</v>
      </c>
      <c r="I24" s="42">
        <f>[5]TOTALS!$D24</f>
        <v>0</v>
      </c>
    </row>
    <row r="25" spans="1:11" ht="17.25" customHeight="1">
      <c r="A25" s="29" t="s">
        <v>8</v>
      </c>
      <c r="B25" s="40">
        <v>44</v>
      </c>
      <c r="C25" s="44"/>
      <c r="D25" s="42">
        <v>2082065</v>
      </c>
      <c r="E25" s="30"/>
      <c r="F25" s="29" t="s">
        <v>8</v>
      </c>
      <c r="G25" s="40">
        <f>[5]TOTALS!$G25</f>
        <v>236</v>
      </c>
      <c r="H25" s="44"/>
      <c r="I25" s="42">
        <f>[5]TOTALS!$D25</f>
        <v>4761120</v>
      </c>
    </row>
    <row r="26" spans="1:11" ht="16.5" customHeight="1">
      <c r="A26" s="29" t="s">
        <v>5</v>
      </c>
      <c r="B26" s="40">
        <v>20</v>
      </c>
      <c r="C26" s="46"/>
      <c r="D26" s="42">
        <v>1754917</v>
      </c>
      <c r="E26" s="30"/>
      <c r="F26" s="29" t="s">
        <v>5</v>
      </c>
      <c r="G26" s="40">
        <f>[5]TOTALS!$G26</f>
        <v>10</v>
      </c>
      <c r="H26" s="44"/>
      <c r="I26" s="42">
        <f>[5]TOTALS!$D26</f>
        <v>788949</v>
      </c>
    </row>
    <row r="27" spans="1:11" ht="15" customHeight="1">
      <c r="A27" s="29" t="s">
        <v>2</v>
      </c>
      <c r="B27" s="40">
        <v>42</v>
      </c>
      <c r="C27" s="46"/>
      <c r="D27" s="42">
        <f>D11+[1]TOTALS!$D$27</f>
        <v>0</v>
      </c>
      <c r="E27" s="30"/>
      <c r="F27" s="29" t="s">
        <v>2</v>
      </c>
      <c r="G27" s="40">
        <f>[5]TOTALS!$G27</f>
        <v>32</v>
      </c>
      <c r="H27" s="44"/>
      <c r="I27" s="42">
        <f>[5]TOTALS!$D27</f>
        <v>0</v>
      </c>
      <c r="K27" s="2"/>
    </row>
    <row r="28" spans="1:11" ht="16.5" customHeight="1">
      <c r="A28" s="29" t="s">
        <v>7</v>
      </c>
      <c r="B28" s="40">
        <v>18</v>
      </c>
      <c r="C28" s="46"/>
      <c r="D28" s="42">
        <v>56892589.630000003</v>
      </c>
      <c r="E28" s="30"/>
      <c r="F28" s="29" t="s">
        <v>7</v>
      </c>
      <c r="G28" s="40">
        <f>[5]TOTALS!$G28</f>
        <v>31</v>
      </c>
      <c r="H28" s="44"/>
      <c r="I28" s="42">
        <f>[5]TOTALS!$D28</f>
        <v>70347292</v>
      </c>
    </row>
    <row r="29" spans="1:11" ht="16.5" customHeight="1">
      <c r="A29" s="29" t="s">
        <v>13</v>
      </c>
      <c r="B29" s="40">
        <v>68</v>
      </c>
      <c r="C29" s="46"/>
      <c r="D29" s="42">
        <v>7878617.5999999996</v>
      </c>
      <c r="E29" s="30"/>
      <c r="F29" s="29" t="s">
        <v>13</v>
      </c>
      <c r="G29" s="40">
        <f>[5]TOTALS!$G29</f>
        <v>68</v>
      </c>
      <c r="H29" s="44"/>
      <c r="I29" s="42">
        <f>[5]TOTALS!$D29</f>
        <v>6814399</v>
      </c>
    </row>
    <row r="30" spans="1:11" ht="15.75" customHeight="1">
      <c r="A30" s="28" t="s">
        <v>1</v>
      </c>
      <c r="B30" s="40">
        <v>14</v>
      </c>
      <c r="C30" s="46"/>
      <c r="D30" s="42">
        <v>558194</v>
      </c>
      <c r="E30" s="12"/>
      <c r="F30" s="28" t="s">
        <v>1</v>
      </c>
      <c r="G30" s="40">
        <f>[5]TOTALS!$G30</f>
        <v>16</v>
      </c>
      <c r="H30" s="44"/>
      <c r="I30" s="42">
        <f>[5]TOTALS!$D30</f>
        <v>1503608</v>
      </c>
    </row>
    <row r="31" spans="1:11" ht="16.5" customHeight="1">
      <c r="A31" s="28" t="s">
        <v>3</v>
      </c>
      <c r="B31" s="40">
        <v>76</v>
      </c>
      <c r="C31" s="46"/>
      <c r="D31" s="42">
        <f>D15+[1]TOTALS!$D$31</f>
        <v>0</v>
      </c>
      <c r="E31" s="12"/>
      <c r="F31" s="28" t="s">
        <v>3</v>
      </c>
      <c r="G31" s="40">
        <f>[5]TOTALS!$G31</f>
        <v>49</v>
      </c>
      <c r="H31" s="45"/>
      <c r="I31" s="42">
        <f>[5]TOTALS!$D31</f>
        <v>0</v>
      </c>
    </row>
    <row r="32" spans="1:11" ht="15.75" customHeight="1">
      <c r="A32" s="16" t="s">
        <v>4</v>
      </c>
      <c r="B32" s="31">
        <f>SUM(B20:B31)</f>
        <v>611</v>
      </c>
      <c r="C32" s="38">
        <f>SUM(C20:C31)</f>
        <v>0</v>
      </c>
      <c r="D32" s="32">
        <f>SUM(D20:D31)</f>
        <v>146451553.31999999</v>
      </c>
      <c r="E32" s="33"/>
      <c r="F32" s="16" t="s">
        <v>4</v>
      </c>
      <c r="G32" s="39">
        <f>SUM(G20:G31)</f>
        <v>659</v>
      </c>
      <c r="H32" s="19">
        <f>SUM(H20:H31)</f>
        <v>133</v>
      </c>
      <c r="I32" s="34">
        <f>SUM(I20:I31)</f>
        <v>123318092</v>
      </c>
    </row>
    <row r="33" spans="2:4" ht="15.75" customHeight="1">
      <c r="B33" s="5"/>
      <c r="C33" s="5"/>
      <c r="D33" s="5"/>
    </row>
    <row r="34" spans="2:4" ht="16.5" customHeight="1">
      <c r="C34" s="37"/>
      <c r="D34" s="1"/>
    </row>
    <row r="35" spans="2:4">
      <c r="C35" s="37"/>
    </row>
    <row r="36" spans="2:4">
      <c r="C36" s="5"/>
    </row>
    <row r="37" spans="2:4" ht="22.5" customHeight="1"/>
  </sheetData>
  <mergeCells count="4">
    <mergeCell ref="A18:D18"/>
    <mergeCell ref="F18:I18"/>
    <mergeCell ref="A2:D2"/>
    <mergeCell ref="F2:I2"/>
  </mergeCells>
  <phoneticPr fontId="3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2"/>
  <sheetViews>
    <sheetView topLeftCell="A154" workbookViewId="0">
      <selection activeCell="A16" sqref="A16"/>
    </sheetView>
  </sheetViews>
  <sheetFormatPr defaultRowHeight="12.75"/>
  <cols>
    <col min="1" max="1" width="54.42578125" customWidth="1"/>
    <col min="2" max="2" width="19.140625" customWidth="1"/>
    <col min="3" max="3" width="27.5703125" customWidth="1"/>
    <col min="4" max="4" width="59.5703125" customWidth="1"/>
    <col min="5" max="5" width="42.28515625" customWidth="1"/>
    <col min="6" max="6" width="11.28515625" customWidth="1"/>
    <col min="7" max="7" width="12.140625" customWidth="1"/>
    <col min="8" max="8" width="11.28515625" customWidth="1"/>
    <col min="9" max="9" width="11.7109375" customWidth="1"/>
    <col min="11" max="11" width="11" customWidth="1"/>
  </cols>
  <sheetData>
    <row r="1" spans="1:9" ht="1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>
      <c r="A2" s="52" t="s">
        <v>119</v>
      </c>
      <c r="B2" s="52" t="s">
        <v>17</v>
      </c>
      <c r="C2" s="52" t="s">
        <v>17</v>
      </c>
      <c r="D2" s="52" t="s">
        <v>17</v>
      </c>
      <c r="E2" s="52" t="s">
        <v>17</v>
      </c>
      <c r="F2" s="52" t="s">
        <v>17</v>
      </c>
      <c r="G2" s="52" t="s">
        <v>17</v>
      </c>
      <c r="H2" s="52" t="s">
        <v>17</v>
      </c>
      <c r="I2" s="52" t="s">
        <v>17</v>
      </c>
    </row>
    <row r="3" spans="1:9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0</v>
      </c>
    </row>
    <row r="4" spans="1:9" ht="15">
      <c r="A4" s="52" t="s">
        <v>120</v>
      </c>
      <c r="B4" s="52" t="s">
        <v>121</v>
      </c>
      <c r="C4" s="52" t="s">
        <v>122</v>
      </c>
      <c r="D4" s="52" t="s">
        <v>123</v>
      </c>
      <c r="E4" s="52" t="s">
        <v>124</v>
      </c>
      <c r="F4" s="52">
        <v>2</v>
      </c>
      <c r="G4" s="52">
        <v>0</v>
      </c>
      <c r="H4" s="52">
        <v>0</v>
      </c>
      <c r="I4" s="52">
        <v>20000</v>
      </c>
    </row>
    <row r="5" spans="1:9" ht="15">
      <c r="A5" s="52" t="s">
        <v>17</v>
      </c>
      <c r="B5" s="52" t="s">
        <v>17</v>
      </c>
      <c r="C5" s="52" t="s">
        <v>17</v>
      </c>
      <c r="D5" s="52" t="s">
        <v>17</v>
      </c>
      <c r="E5" s="52" t="s">
        <v>4</v>
      </c>
      <c r="F5" s="52">
        <v>1</v>
      </c>
      <c r="G5" s="52">
        <v>0</v>
      </c>
      <c r="H5" s="52">
        <v>0</v>
      </c>
      <c r="I5" s="52">
        <v>20000</v>
      </c>
    </row>
    <row r="6" spans="1:9" ht="15">
      <c r="A6" s="52" t="s">
        <v>63</v>
      </c>
      <c r="B6" s="52" t="s">
        <v>17</v>
      </c>
      <c r="C6" s="52" t="s">
        <v>17</v>
      </c>
      <c r="D6" s="52" t="s">
        <v>17</v>
      </c>
      <c r="E6" s="52" t="s">
        <v>17</v>
      </c>
      <c r="F6" s="52" t="s">
        <v>17</v>
      </c>
      <c r="G6" s="52" t="s">
        <v>17</v>
      </c>
      <c r="H6" s="52" t="s">
        <v>17</v>
      </c>
      <c r="I6" s="52" t="s">
        <v>17</v>
      </c>
    </row>
    <row r="7" spans="1:9" ht="15">
      <c r="A7" s="52" t="s">
        <v>19</v>
      </c>
      <c r="B7" s="52" t="s">
        <v>20</v>
      </c>
      <c r="C7" s="52" t="s">
        <v>21</v>
      </c>
      <c r="D7" s="52" t="s">
        <v>22</v>
      </c>
      <c r="E7" s="52" t="s">
        <v>23</v>
      </c>
      <c r="F7" s="52" t="s">
        <v>24</v>
      </c>
      <c r="G7" s="52" t="s">
        <v>25</v>
      </c>
      <c r="H7" s="52" t="s">
        <v>26</v>
      </c>
      <c r="I7" s="52" t="s">
        <v>0</v>
      </c>
    </row>
    <row r="8" spans="1:9" ht="15">
      <c r="A8" s="52" t="s">
        <v>125</v>
      </c>
      <c r="B8" s="52" t="s">
        <v>126</v>
      </c>
      <c r="C8" s="52" t="s">
        <v>127</v>
      </c>
      <c r="D8" s="52" t="s">
        <v>128</v>
      </c>
      <c r="E8" s="52" t="s">
        <v>129</v>
      </c>
      <c r="F8" s="52">
        <v>2</v>
      </c>
      <c r="G8" s="52">
        <v>310</v>
      </c>
      <c r="H8" s="52">
        <v>0</v>
      </c>
      <c r="I8" s="52">
        <v>50000</v>
      </c>
    </row>
    <row r="9" spans="1:9" ht="15">
      <c r="A9" s="52" t="s">
        <v>130</v>
      </c>
      <c r="B9" s="52" t="s">
        <v>131</v>
      </c>
      <c r="C9" s="52" t="s">
        <v>132</v>
      </c>
      <c r="D9" s="52" t="s">
        <v>133</v>
      </c>
      <c r="E9" s="52" t="s">
        <v>134</v>
      </c>
      <c r="F9" s="52">
        <v>2</v>
      </c>
      <c r="G9" s="52">
        <v>480</v>
      </c>
      <c r="H9" s="52">
        <v>0</v>
      </c>
      <c r="I9" s="52">
        <v>35000</v>
      </c>
    </row>
    <row r="10" spans="1:9" ht="15">
      <c r="A10" s="52" t="s">
        <v>135</v>
      </c>
      <c r="B10" s="52" t="s">
        <v>136</v>
      </c>
      <c r="C10" s="52" t="s">
        <v>137</v>
      </c>
      <c r="D10" s="52" t="s">
        <v>138</v>
      </c>
      <c r="E10" s="52" t="s">
        <v>139</v>
      </c>
      <c r="F10" s="52">
        <v>2</v>
      </c>
      <c r="G10" s="52">
        <v>1563</v>
      </c>
      <c r="H10" s="52">
        <v>0</v>
      </c>
      <c r="I10" s="52">
        <v>50000</v>
      </c>
    </row>
    <row r="11" spans="1:9" ht="15">
      <c r="A11" s="52" t="s">
        <v>17</v>
      </c>
      <c r="B11" s="52" t="s">
        <v>17</v>
      </c>
      <c r="C11" s="52" t="s">
        <v>17</v>
      </c>
      <c r="D11" s="52" t="s">
        <v>17</v>
      </c>
      <c r="E11" s="52" t="s">
        <v>4</v>
      </c>
      <c r="F11" s="52">
        <v>3</v>
      </c>
      <c r="G11" s="52">
        <v>2353</v>
      </c>
      <c r="H11" s="52">
        <v>0</v>
      </c>
      <c r="I11" s="52">
        <v>135000</v>
      </c>
    </row>
    <row r="12" spans="1:9" ht="15">
      <c r="A12" s="52" t="s">
        <v>50</v>
      </c>
      <c r="B12" s="52" t="s">
        <v>17</v>
      </c>
      <c r="C12" s="52" t="s">
        <v>17</v>
      </c>
      <c r="D12" s="52" t="s">
        <v>17</v>
      </c>
      <c r="E12" s="52" t="s">
        <v>17</v>
      </c>
      <c r="F12" s="52" t="s">
        <v>17</v>
      </c>
      <c r="G12" s="52" t="s">
        <v>17</v>
      </c>
      <c r="H12" s="52" t="s">
        <v>17</v>
      </c>
      <c r="I12" s="52" t="s">
        <v>17</v>
      </c>
    </row>
    <row r="13" spans="1:9" ht="15">
      <c r="A13" s="52" t="s">
        <v>19</v>
      </c>
      <c r="B13" s="52" t="s">
        <v>20</v>
      </c>
      <c r="C13" s="52" t="s">
        <v>21</v>
      </c>
      <c r="D13" s="52" t="s">
        <v>22</v>
      </c>
      <c r="E13" s="52" t="s">
        <v>23</v>
      </c>
      <c r="F13" s="52" t="s">
        <v>24</v>
      </c>
      <c r="G13" s="52" t="s">
        <v>25</v>
      </c>
      <c r="H13" s="52" t="s">
        <v>26</v>
      </c>
      <c r="I13" s="52" t="s">
        <v>0</v>
      </c>
    </row>
    <row r="14" spans="1:9" ht="15">
      <c r="A14" s="52" t="s">
        <v>135</v>
      </c>
      <c r="B14" s="52" t="s">
        <v>140</v>
      </c>
      <c r="C14" s="52" t="s">
        <v>141</v>
      </c>
      <c r="D14" s="52" t="s">
        <v>142</v>
      </c>
      <c r="E14" s="52" t="s">
        <v>143</v>
      </c>
      <c r="F14" s="52">
        <v>2</v>
      </c>
      <c r="G14" s="52">
        <v>1538</v>
      </c>
      <c r="H14" s="52">
        <v>0</v>
      </c>
      <c r="I14" s="52">
        <v>245000</v>
      </c>
    </row>
    <row r="15" spans="1:9" ht="15">
      <c r="A15" s="52" t="s">
        <v>144</v>
      </c>
      <c r="B15" s="52" t="s">
        <v>145</v>
      </c>
      <c r="C15" s="52" t="s">
        <v>146</v>
      </c>
      <c r="D15" s="52" t="s">
        <v>147</v>
      </c>
      <c r="E15" s="52" t="s">
        <v>75</v>
      </c>
      <c r="F15" s="52">
        <v>2</v>
      </c>
      <c r="G15" s="52">
        <v>1454</v>
      </c>
      <c r="H15" s="52">
        <v>330</v>
      </c>
      <c r="I15" s="52">
        <v>10000</v>
      </c>
    </row>
    <row r="16" spans="1:9" ht="15">
      <c r="A16" s="52" t="s">
        <v>148</v>
      </c>
      <c r="B16" s="52" t="s">
        <v>149</v>
      </c>
      <c r="C16" s="52" t="s">
        <v>150</v>
      </c>
      <c r="D16" s="52" t="s">
        <v>151</v>
      </c>
      <c r="E16" s="52" t="s">
        <v>152</v>
      </c>
      <c r="F16" s="52">
        <v>2</v>
      </c>
      <c r="G16" s="52">
        <v>1000</v>
      </c>
      <c r="H16" s="52">
        <v>250</v>
      </c>
      <c r="I16" s="52">
        <v>2000</v>
      </c>
    </row>
    <row r="17" spans="1:9" ht="15">
      <c r="A17" s="52" t="s">
        <v>148</v>
      </c>
      <c r="B17" s="52" t="s">
        <v>153</v>
      </c>
      <c r="C17" s="52" t="s">
        <v>154</v>
      </c>
      <c r="D17" s="52" t="s">
        <v>155</v>
      </c>
      <c r="E17" s="52" t="s">
        <v>156</v>
      </c>
      <c r="F17" s="52">
        <v>2</v>
      </c>
      <c r="G17" s="52">
        <v>1040</v>
      </c>
      <c r="H17" s="52">
        <v>86</v>
      </c>
      <c r="I17" s="52">
        <v>30000</v>
      </c>
    </row>
    <row r="18" spans="1:9" ht="15">
      <c r="A18" s="52" t="s">
        <v>144</v>
      </c>
      <c r="B18" s="52" t="s">
        <v>157</v>
      </c>
      <c r="C18" s="52" t="s">
        <v>66</v>
      </c>
      <c r="D18" s="52" t="s">
        <v>67</v>
      </c>
      <c r="E18" s="52" t="s">
        <v>158</v>
      </c>
      <c r="F18" s="52">
        <v>2</v>
      </c>
      <c r="G18" s="52">
        <v>1200</v>
      </c>
      <c r="H18" s="52">
        <v>200</v>
      </c>
      <c r="I18" s="52">
        <v>62000</v>
      </c>
    </row>
    <row r="19" spans="1:9" ht="15">
      <c r="A19" s="52" t="s">
        <v>125</v>
      </c>
      <c r="B19" s="52" t="s">
        <v>159</v>
      </c>
      <c r="C19" s="52" t="s">
        <v>160</v>
      </c>
      <c r="D19" s="52" t="s">
        <v>161</v>
      </c>
      <c r="E19" s="52" t="s">
        <v>162</v>
      </c>
      <c r="F19" s="52">
        <v>2</v>
      </c>
      <c r="G19" s="52">
        <v>900</v>
      </c>
      <c r="H19" s="52">
        <v>0</v>
      </c>
      <c r="I19" s="52">
        <v>14000</v>
      </c>
    </row>
    <row r="20" spans="1:9" ht="15">
      <c r="A20" s="52" t="s">
        <v>163</v>
      </c>
      <c r="B20" s="52" t="s">
        <v>164</v>
      </c>
      <c r="C20" s="52" t="s">
        <v>165</v>
      </c>
      <c r="D20" s="52" t="s">
        <v>166</v>
      </c>
      <c r="E20" s="52" t="s">
        <v>167</v>
      </c>
      <c r="F20" s="52">
        <v>2</v>
      </c>
      <c r="G20" s="52">
        <v>2024</v>
      </c>
      <c r="H20" s="52">
        <v>34</v>
      </c>
      <c r="I20" s="52">
        <v>80000</v>
      </c>
    </row>
    <row r="21" spans="1:9" ht="15">
      <c r="A21" s="52" t="s">
        <v>168</v>
      </c>
      <c r="B21" s="52" t="s">
        <v>169</v>
      </c>
      <c r="C21" s="52" t="s">
        <v>170</v>
      </c>
      <c r="D21" s="52" t="s">
        <v>171</v>
      </c>
      <c r="E21" s="52" t="s">
        <v>172</v>
      </c>
      <c r="F21" s="52">
        <v>2</v>
      </c>
      <c r="G21" s="52">
        <v>2300</v>
      </c>
      <c r="H21" s="52">
        <v>0</v>
      </c>
      <c r="I21" s="52">
        <v>20000</v>
      </c>
    </row>
    <row r="22" spans="1:9" ht="15">
      <c r="A22" s="52" t="s">
        <v>173</v>
      </c>
      <c r="B22" s="52" t="s">
        <v>174</v>
      </c>
      <c r="C22" s="52" t="s">
        <v>175</v>
      </c>
      <c r="D22" s="52" t="s">
        <v>176</v>
      </c>
      <c r="E22" s="52" t="s">
        <v>177</v>
      </c>
      <c r="F22" s="52">
        <v>2</v>
      </c>
      <c r="G22" s="52">
        <v>3200</v>
      </c>
      <c r="H22" s="52">
        <v>400</v>
      </c>
      <c r="I22" s="52">
        <v>250000</v>
      </c>
    </row>
    <row r="23" spans="1:9" ht="15">
      <c r="A23" s="52" t="s">
        <v>178</v>
      </c>
      <c r="B23" s="52" t="s">
        <v>179</v>
      </c>
      <c r="C23" s="52" t="s">
        <v>180</v>
      </c>
      <c r="D23" s="52" t="s">
        <v>181</v>
      </c>
      <c r="E23" s="52" t="s">
        <v>182</v>
      </c>
      <c r="F23" s="52">
        <v>2</v>
      </c>
      <c r="G23" s="52">
        <v>840</v>
      </c>
      <c r="H23" s="52">
        <v>0</v>
      </c>
      <c r="I23" s="52">
        <v>65000</v>
      </c>
    </row>
    <row r="24" spans="1:9" ht="15">
      <c r="A24" s="52" t="s">
        <v>183</v>
      </c>
      <c r="B24" s="52" t="s">
        <v>184</v>
      </c>
      <c r="C24" s="52" t="s">
        <v>185</v>
      </c>
      <c r="D24" s="52" t="s">
        <v>186</v>
      </c>
      <c r="E24" s="52" t="s">
        <v>187</v>
      </c>
      <c r="F24" s="52">
        <v>2</v>
      </c>
      <c r="G24" s="52">
        <v>1100</v>
      </c>
      <c r="H24" s="52">
        <v>0</v>
      </c>
      <c r="I24" s="52">
        <v>50000</v>
      </c>
    </row>
    <row r="25" spans="1:9" ht="15">
      <c r="A25" s="52" t="s">
        <v>173</v>
      </c>
      <c r="B25" s="52" t="s">
        <v>188</v>
      </c>
      <c r="C25" s="52" t="s">
        <v>189</v>
      </c>
      <c r="D25" s="52" t="s">
        <v>190</v>
      </c>
      <c r="E25" s="52" t="s">
        <v>191</v>
      </c>
      <c r="F25" s="52">
        <v>2</v>
      </c>
      <c r="G25" s="52">
        <v>4242</v>
      </c>
      <c r="H25" s="52">
        <v>852</v>
      </c>
      <c r="I25" s="52">
        <v>100000</v>
      </c>
    </row>
    <row r="26" spans="1:9" ht="15">
      <c r="A26" s="52" t="s">
        <v>192</v>
      </c>
      <c r="B26" s="52" t="s">
        <v>193</v>
      </c>
      <c r="C26" s="52" t="s">
        <v>194</v>
      </c>
      <c r="D26" s="52" t="s">
        <v>195</v>
      </c>
      <c r="E26" s="52" t="s">
        <v>196</v>
      </c>
      <c r="F26" s="52">
        <v>2</v>
      </c>
      <c r="G26" s="52">
        <v>65</v>
      </c>
      <c r="H26" s="52">
        <v>1</v>
      </c>
      <c r="I26" s="52">
        <v>25000</v>
      </c>
    </row>
    <row r="27" spans="1:9" ht="15">
      <c r="A27" s="52" t="s">
        <v>17</v>
      </c>
      <c r="B27" s="52" t="s">
        <v>17</v>
      </c>
      <c r="C27" s="52" t="s">
        <v>17</v>
      </c>
      <c r="D27" s="52" t="s">
        <v>17</v>
      </c>
      <c r="E27" s="52" t="s">
        <v>4</v>
      </c>
      <c r="F27" s="52">
        <v>13</v>
      </c>
      <c r="G27" s="52">
        <v>20903</v>
      </c>
      <c r="H27" s="52">
        <v>2153</v>
      </c>
      <c r="I27" s="52">
        <v>953000</v>
      </c>
    </row>
    <row r="28" spans="1:9" ht="15">
      <c r="A28" s="52" t="s">
        <v>76</v>
      </c>
      <c r="B28" s="52" t="s">
        <v>17</v>
      </c>
      <c r="C28" s="52" t="s">
        <v>17</v>
      </c>
      <c r="D28" s="52" t="s">
        <v>17</v>
      </c>
      <c r="E28" s="52" t="s">
        <v>17</v>
      </c>
      <c r="F28" s="52" t="s">
        <v>17</v>
      </c>
      <c r="G28" s="52" t="s">
        <v>17</v>
      </c>
      <c r="H28" s="52" t="s">
        <v>17</v>
      </c>
      <c r="I28" s="52" t="s">
        <v>17</v>
      </c>
    </row>
    <row r="29" spans="1:9" ht="15">
      <c r="A29" s="52" t="s">
        <v>19</v>
      </c>
      <c r="B29" s="52" t="s">
        <v>20</v>
      </c>
      <c r="C29" s="52" t="s">
        <v>21</v>
      </c>
      <c r="D29" s="52" t="s">
        <v>22</v>
      </c>
      <c r="E29" s="52" t="s">
        <v>23</v>
      </c>
      <c r="F29" s="52" t="s">
        <v>24</v>
      </c>
      <c r="G29" s="52" t="s">
        <v>25</v>
      </c>
      <c r="H29" s="52" t="s">
        <v>26</v>
      </c>
      <c r="I29" s="52" t="s">
        <v>0</v>
      </c>
    </row>
    <row r="30" spans="1:9" ht="15">
      <c r="A30" s="52" t="s">
        <v>192</v>
      </c>
      <c r="B30" s="52" t="s">
        <v>197</v>
      </c>
      <c r="C30" s="52" t="s">
        <v>198</v>
      </c>
      <c r="D30" s="52" t="s">
        <v>199</v>
      </c>
      <c r="E30" s="52" t="s">
        <v>200</v>
      </c>
      <c r="F30" s="52">
        <v>2</v>
      </c>
      <c r="G30" s="52">
        <v>984</v>
      </c>
      <c r="H30" s="52">
        <v>0</v>
      </c>
      <c r="I30" s="52">
        <v>33000</v>
      </c>
    </row>
    <row r="31" spans="1:9" ht="15">
      <c r="A31" s="52" t="s">
        <v>17</v>
      </c>
      <c r="B31" s="52" t="s">
        <v>17</v>
      </c>
      <c r="C31" s="52" t="s">
        <v>17</v>
      </c>
      <c r="D31" s="52" t="s">
        <v>17</v>
      </c>
      <c r="E31" s="52" t="s">
        <v>4</v>
      </c>
      <c r="F31" s="52">
        <v>1</v>
      </c>
      <c r="G31" s="52">
        <v>984</v>
      </c>
      <c r="H31" s="52">
        <v>0</v>
      </c>
      <c r="I31" s="52">
        <v>33000</v>
      </c>
    </row>
    <row r="32" spans="1:9" ht="15">
      <c r="A32" s="52" t="s">
        <v>201</v>
      </c>
      <c r="B32" s="52" t="s">
        <v>17</v>
      </c>
      <c r="C32" s="52" t="s">
        <v>17</v>
      </c>
      <c r="D32" s="52" t="s">
        <v>17</v>
      </c>
      <c r="E32" s="52" t="s">
        <v>17</v>
      </c>
      <c r="F32" s="52" t="s">
        <v>17</v>
      </c>
      <c r="G32" s="52" t="s">
        <v>17</v>
      </c>
      <c r="H32" s="52" t="s">
        <v>17</v>
      </c>
      <c r="I32" s="52" t="s">
        <v>17</v>
      </c>
    </row>
    <row r="33" spans="1:9" ht="15">
      <c r="A33" s="52" t="s">
        <v>19</v>
      </c>
      <c r="B33" s="52" t="s">
        <v>20</v>
      </c>
      <c r="C33" s="52" t="s">
        <v>21</v>
      </c>
      <c r="D33" s="52" t="s">
        <v>22</v>
      </c>
      <c r="E33" s="52" t="s">
        <v>23</v>
      </c>
      <c r="F33" s="52" t="s">
        <v>24</v>
      </c>
      <c r="G33" s="52" t="s">
        <v>25</v>
      </c>
      <c r="H33" s="52" t="s">
        <v>26</v>
      </c>
      <c r="I33" s="52" t="s">
        <v>0</v>
      </c>
    </row>
    <row r="34" spans="1:9" ht="15">
      <c r="A34" s="52" t="s">
        <v>183</v>
      </c>
      <c r="B34" s="52" t="s">
        <v>202</v>
      </c>
      <c r="C34" s="52" t="s">
        <v>203</v>
      </c>
      <c r="D34" s="52" t="s">
        <v>204</v>
      </c>
      <c r="E34" s="52" t="s">
        <v>205</v>
      </c>
      <c r="F34" s="52">
        <v>2</v>
      </c>
      <c r="G34" s="52">
        <v>0</v>
      </c>
      <c r="H34" s="52">
        <v>300</v>
      </c>
      <c r="I34" s="52">
        <v>1185.8800000000001</v>
      </c>
    </row>
    <row r="35" spans="1:9" ht="15">
      <c r="A35" s="52" t="s">
        <v>17</v>
      </c>
      <c r="B35" s="52" t="s">
        <v>17</v>
      </c>
      <c r="C35" s="52" t="s">
        <v>17</v>
      </c>
      <c r="D35" s="52" t="s">
        <v>17</v>
      </c>
      <c r="E35" s="52" t="s">
        <v>4</v>
      </c>
      <c r="F35" s="52">
        <v>1</v>
      </c>
      <c r="G35" s="52">
        <v>0</v>
      </c>
      <c r="H35" s="52">
        <v>300</v>
      </c>
      <c r="I35" s="52">
        <v>1185.8800000000001</v>
      </c>
    </row>
    <row r="36" spans="1:9" ht="15">
      <c r="A36" s="52" t="s">
        <v>51</v>
      </c>
      <c r="B36" s="52" t="s">
        <v>17</v>
      </c>
      <c r="C36" s="52" t="s">
        <v>17</v>
      </c>
      <c r="D36" s="52" t="s">
        <v>17</v>
      </c>
      <c r="E36" s="52" t="s">
        <v>17</v>
      </c>
      <c r="F36" s="52" t="s">
        <v>17</v>
      </c>
      <c r="G36" s="52" t="s">
        <v>17</v>
      </c>
      <c r="H36" s="52" t="s">
        <v>17</v>
      </c>
      <c r="I36" s="52" t="s">
        <v>17</v>
      </c>
    </row>
    <row r="37" spans="1:9" ht="15">
      <c r="A37" s="52" t="s">
        <v>19</v>
      </c>
      <c r="B37" s="52" t="s">
        <v>20</v>
      </c>
      <c r="C37" s="52" t="s">
        <v>21</v>
      </c>
      <c r="D37" s="52" t="s">
        <v>22</v>
      </c>
      <c r="E37" s="52" t="s">
        <v>23</v>
      </c>
      <c r="F37" s="52" t="s">
        <v>24</v>
      </c>
      <c r="G37" s="52" t="s">
        <v>25</v>
      </c>
      <c r="H37" s="52" t="s">
        <v>26</v>
      </c>
      <c r="I37" s="52" t="s">
        <v>0</v>
      </c>
    </row>
    <row r="38" spans="1:9" ht="15">
      <c r="A38" s="52" t="s">
        <v>144</v>
      </c>
      <c r="B38" s="52" t="s">
        <v>206</v>
      </c>
      <c r="C38" s="52" t="s">
        <v>207</v>
      </c>
      <c r="D38" s="52" t="s">
        <v>208</v>
      </c>
      <c r="E38" s="52" t="s">
        <v>209</v>
      </c>
      <c r="F38" s="52">
        <v>1</v>
      </c>
      <c r="G38" s="52">
        <v>1898</v>
      </c>
      <c r="H38" s="52">
        <v>1139</v>
      </c>
      <c r="I38" s="52">
        <v>400000</v>
      </c>
    </row>
    <row r="39" spans="1:9" ht="15">
      <c r="A39" s="52" t="s">
        <v>163</v>
      </c>
      <c r="B39" s="52" t="s">
        <v>210</v>
      </c>
      <c r="C39" s="52" t="s">
        <v>211</v>
      </c>
      <c r="D39" s="52" t="s">
        <v>212</v>
      </c>
      <c r="E39" s="52" t="s">
        <v>55</v>
      </c>
      <c r="F39" s="52">
        <v>1</v>
      </c>
      <c r="G39" s="52">
        <v>1724</v>
      </c>
      <c r="H39" s="52">
        <v>558</v>
      </c>
      <c r="I39" s="52">
        <v>150612</v>
      </c>
    </row>
    <row r="40" spans="1:9" ht="15">
      <c r="A40" s="52" t="s">
        <v>213</v>
      </c>
      <c r="B40" s="52" t="s">
        <v>214</v>
      </c>
      <c r="C40" s="52" t="s">
        <v>215</v>
      </c>
      <c r="D40" s="52" t="s">
        <v>216</v>
      </c>
      <c r="E40" s="52" t="s">
        <v>217</v>
      </c>
      <c r="F40" s="52">
        <v>1</v>
      </c>
      <c r="G40" s="52">
        <v>1195</v>
      </c>
      <c r="H40" s="52">
        <v>169</v>
      </c>
      <c r="I40" s="52">
        <v>160000</v>
      </c>
    </row>
    <row r="41" spans="1:9" ht="15">
      <c r="A41" s="52" t="s">
        <v>213</v>
      </c>
      <c r="B41" s="52" t="s">
        <v>218</v>
      </c>
      <c r="C41" s="52" t="s">
        <v>219</v>
      </c>
      <c r="D41" s="52" t="s">
        <v>220</v>
      </c>
      <c r="E41" s="52" t="s">
        <v>221</v>
      </c>
      <c r="F41" s="52">
        <v>1</v>
      </c>
      <c r="G41" s="52">
        <v>6304</v>
      </c>
      <c r="H41" s="52">
        <v>2884</v>
      </c>
      <c r="I41" s="52">
        <v>2000000</v>
      </c>
    </row>
    <row r="42" spans="1:9" ht="15">
      <c r="A42" s="52" t="s">
        <v>148</v>
      </c>
      <c r="B42" s="52" t="s">
        <v>222</v>
      </c>
      <c r="C42" s="52" t="s">
        <v>223</v>
      </c>
      <c r="D42" s="52" t="s">
        <v>224</v>
      </c>
      <c r="E42" s="52" t="s">
        <v>87</v>
      </c>
      <c r="F42" s="52">
        <v>1</v>
      </c>
      <c r="G42" s="52">
        <v>1436</v>
      </c>
      <c r="H42" s="52">
        <v>489</v>
      </c>
      <c r="I42" s="52">
        <v>127050</v>
      </c>
    </row>
    <row r="43" spans="1:9" ht="15">
      <c r="A43" s="52" t="s">
        <v>148</v>
      </c>
      <c r="B43" s="52" t="s">
        <v>225</v>
      </c>
      <c r="C43" s="52" t="s">
        <v>226</v>
      </c>
      <c r="D43" s="52" t="s">
        <v>227</v>
      </c>
      <c r="E43" s="52" t="s">
        <v>87</v>
      </c>
      <c r="F43" s="52">
        <v>1</v>
      </c>
      <c r="G43" s="52">
        <v>1436</v>
      </c>
      <c r="H43" s="52">
        <v>489</v>
      </c>
      <c r="I43" s="52">
        <v>127050</v>
      </c>
    </row>
    <row r="44" spans="1:9" ht="15">
      <c r="A44" s="52" t="s">
        <v>178</v>
      </c>
      <c r="B44" s="52" t="s">
        <v>228</v>
      </c>
      <c r="C44" s="52" t="s">
        <v>229</v>
      </c>
      <c r="D44" s="52" t="s">
        <v>230</v>
      </c>
      <c r="E44" s="52" t="s">
        <v>231</v>
      </c>
      <c r="F44" s="52">
        <v>1</v>
      </c>
      <c r="G44" s="52">
        <v>1466</v>
      </c>
      <c r="H44" s="52">
        <v>93</v>
      </c>
      <c r="I44" s="52">
        <v>102894</v>
      </c>
    </row>
    <row r="45" spans="1:9" ht="15">
      <c r="A45" s="52" t="s">
        <v>168</v>
      </c>
      <c r="B45" s="52" t="s">
        <v>232</v>
      </c>
      <c r="C45" s="52" t="s">
        <v>233</v>
      </c>
      <c r="D45" s="52" t="s">
        <v>234</v>
      </c>
      <c r="E45" s="52" t="s">
        <v>235</v>
      </c>
      <c r="F45" s="52">
        <v>1</v>
      </c>
      <c r="G45" s="52">
        <v>2539</v>
      </c>
      <c r="H45" s="52">
        <v>673</v>
      </c>
      <c r="I45" s="52">
        <v>253900</v>
      </c>
    </row>
    <row r="46" spans="1:9" ht="15">
      <c r="A46" s="52" t="s">
        <v>148</v>
      </c>
      <c r="B46" s="52" t="s">
        <v>236</v>
      </c>
      <c r="C46" s="52" t="s">
        <v>237</v>
      </c>
      <c r="D46" s="52" t="s">
        <v>238</v>
      </c>
      <c r="E46" s="52" t="s">
        <v>239</v>
      </c>
      <c r="F46" s="52">
        <v>1</v>
      </c>
      <c r="G46" s="52">
        <v>1260</v>
      </c>
      <c r="H46" s="52">
        <v>68</v>
      </c>
      <c r="I46" s="52">
        <v>200000</v>
      </c>
    </row>
    <row r="47" spans="1:9" ht="15">
      <c r="A47" s="52" t="s">
        <v>148</v>
      </c>
      <c r="B47" s="52" t="s">
        <v>240</v>
      </c>
      <c r="C47" s="52" t="s">
        <v>241</v>
      </c>
      <c r="D47" s="52" t="s">
        <v>242</v>
      </c>
      <c r="E47" s="52" t="s">
        <v>87</v>
      </c>
      <c r="F47" s="52">
        <v>1</v>
      </c>
      <c r="G47" s="52">
        <v>1436</v>
      </c>
      <c r="H47" s="52">
        <v>489</v>
      </c>
      <c r="I47" s="52">
        <v>127050</v>
      </c>
    </row>
    <row r="48" spans="1:9" ht="15">
      <c r="A48" s="52" t="s">
        <v>243</v>
      </c>
      <c r="B48" s="52" t="s">
        <v>244</v>
      </c>
      <c r="C48" s="52" t="s">
        <v>245</v>
      </c>
      <c r="D48" s="52" t="s">
        <v>246</v>
      </c>
      <c r="E48" s="52" t="s">
        <v>247</v>
      </c>
      <c r="F48" s="52">
        <v>1</v>
      </c>
      <c r="G48" s="52">
        <v>1306</v>
      </c>
      <c r="H48" s="52">
        <v>105</v>
      </c>
      <c r="I48" s="52">
        <v>90000</v>
      </c>
    </row>
    <row r="49" spans="1:9" ht="15">
      <c r="A49" s="52" t="s">
        <v>144</v>
      </c>
      <c r="B49" s="52" t="s">
        <v>248</v>
      </c>
      <c r="C49" s="52" t="s">
        <v>249</v>
      </c>
      <c r="D49" s="52" t="s">
        <v>250</v>
      </c>
      <c r="E49" s="52" t="s">
        <v>251</v>
      </c>
      <c r="F49" s="52">
        <v>1</v>
      </c>
      <c r="G49" s="52">
        <v>1372</v>
      </c>
      <c r="H49" s="52">
        <v>96</v>
      </c>
      <c r="I49" s="52">
        <v>130000</v>
      </c>
    </row>
    <row r="50" spans="1:9" ht="15">
      <c r="A50" s="52" t="s">
        <v>148</v>
      </c>
      <c r="B50" s="52" t="s">
        <v>252</v>
      </c>
      <c r="C50" s="52" t="s">
        <v>253</v>
      </c>
      <c r="D50" s="52" t="s">
        <v>254</v>
      </c>
      <c r="E50" s="52" t="s">
        <v>64</v>
      </c>
      <c r="F50" s="52">
        <v>1</v>
      </c>
      <c r="G50" s="52">
        <v>1600</v>
      </c>
      <c r="H50" s="52">
        <v>498</v>
      </c>
      <c r="I50" s="52">
        <v>169938</v>
      </c>
    </row>
    <row r="51" spans="1:9" ht="15">
      <c r="A51" s="52" t="s">
        <v>144</v>
      </c>
      <c r="B51" s="52" t="s">
        <v>255</v>
      </c>
      <c r="C51" s="52" t="s">
        <v>256</v>
      </c>
      <c r="D51" s="52" t="s">
        <v>257</v>
      </c>
      <c r="E51" s="52" t="s">
        <v>79</v>
      </c>
      <c r="F51" s="52">
        <v>1</v>
      </c>
      <c r="G51" s="52">
        <v>1276</v>
      </c>
      <c r="H51" s="52">
        <v>204</v>
      </c>
      <c r="I51" s="52">
        <v>153000</v>
      </c>
    </row>
    <row r="52" spans="1:9" ht="15">
      <c r="A52" s="52" t="s">
        <v>148</v>
      </c>
      <c r="B52" s="52" t="s">
        <v>258</v>
      </c>
      <c r="C52" s="52" t="s">
        <v>259</v>
      </c>
      <c r="D52" s="52" t="s">
        <v>260</v>
      </c>
      <c r="E52" s="52" t="s">
        <v>261</v>
      </c>
      <c r="F52" s="52">
        <v>1</v>
      </c>
      <c r="G52" s="52">
        <v>1485</v>
      </c>
      <c r="H52" s="52">
        <v>621</v>
      </c>
      <c r="I52" s="52">
        <v>150000</v>
      </c>
    </row>
    <row r="53" spans="1:9" ht="15">
      <c r="A53" s="52" t="s">
        <v>192</v>
      </c>
      <c r="B53" s="52" t="s">
        <v>262</v>
      </c>
      <c r="C53" s="52" t="s">
        <v>263</v>
      </c>
      <c r="D53" s="52" t="s">
        <v>264</v>
      </c>
      <c r="E53" s="52" t="s">
        <v>265</v>
      </c>
      <c r="F53" s="52">
        <v>1</v>
      </c>
      <c r="G53" s="52">
        <v>4411</v>
      </c>
      <c r="H53" s="52">
        <v>2435</v>
      </c>
      <c r="I53" s="52">
        <v>1800000</v>
      </c>
    </row>
    <row r="54" spans="1:9" ht="15">
      <c r="A54" s="52" t="s">
        <v>163</v>
      </c>
      <c r="B54" s="52" t="s">
        <v>266</v>
      </c>
      <c r="C54" s="52" t="s">
        <v>267</v>
      </c>
      <c r="D54" s="52" t="s">
        <v>268</v>
      </c>
      <c r="E54" s="52" t="s">
        <v>269</v>
      </c>
      <c r="F54" s="52">
        <v>1</v>
      </c>
      <c r="G54" s="52">
        <v>1020</v>
      </c>
      <c r="H54" s="52">
        <v>574</v>
      </c>
      <c r="I54" s="52">
        <v>169000</v>
      </c>
    </row>
    <row r="55" spans="1:9" ht="15">
      <c r="A55" s="52" t="s">
        <v>270</v>
      </c>
      <c r="B55" s="52" t="s">
        <v>271</v>
      </c>
      <c r="C55" s="52" t="s">
        <v>272</v>
      </c>
      <c r="D55" s="52" t="s">
        <v>273</v>
      </c>
      <c r="E55" s="52" t="s">
        <v>77</v>
      </c>
      <c r="F55" s="52">
        <v>1</v>
      </c>
      <c r="G55" s="52">
        <v>2749</v>
      </c>
      <c r="H55" s="52">
        <v>1028</v>
      </c>
      <c r="I55" s="52">
        <v>440000</v>
      </c>
    </row>
    <row r="56" spans="1:9" ht="15">
      <c r="A56" s="52" t="s">
        <v>270</v>
      </c>
      <c r="B56" s="52" t="s">
        <v>274</v>
      </c>
      <c r="C56" s="52" t="s">
        <v>275</v>
      </c>
      <c r="D56" s="52" t="s">
        <v>276</v>
      </c>
      <c r="E56" s="52" t="s">
        <v>77</v>
      </c>
      <c r="F56" s="52">
        <v>1</v>
      </c>
      <c r="G56" s="52">
        <v>2443</v>
      </c>
      <c r="H56" s="52">
        <v>838</v>
      </c>
      <c r="I56" s="52">
        <v>320000</v>
      </c>
    </row>
    <row r="57" spans="1:9" ht="15">
      <c r="A57" s="52" t="s">
        <v>277</v>
      </c>
      <c r="B57" s="52" t="s">
        <v>278</v>
      </c>
      <c r="C57" s="52" t="s">
        <v>279</v>
      </c>
      <c r="D57" s="52" t="s">
        <v>280</v>
      </c>
      <c r="E57" s="52" t="s">
        <v>281</v>
      </c>
      <c r="F57" s="52">
        <v>1</v>
      </c>
      <c r="G57" s="52">
        <v>1833</v>
      </c>
      <c r="H57" s="52">
        <v>617</v>
      </c>
      <c r="I57" s="52">
        <v>245000</v>
      </c>
    </row>
    <row r="58" spans="1:9" ht="15">
      <c r="A58" s="52" t="s">
        <v>282</v>
      </c>
      <c r="B58" s="52" t="s">
        <v>283</v>
      </c>
      <c r="C58" s="52" t="s">
        <v>284</v>
      </c>
      <c r="D58" s="52" t="s">
        <v>285</v>
      </c>
      <c r="E58" s="52" t="s">
        <v>65</v>
      </c>
      <c r="F58" s="52">
        <v>1</v>
      </c>
      <c r="G58" s="52">
        <v>3167</v>
      </c>
      <c r="H58" s="52">
        <v>1130</v>
      </c>
      <c r="I58" s="52">
        <v>348057</v>
      </c>
    </row>
    <row r="59" spans="1:9" ht="15">
      <c r="A59" s="52" t="s">
        <v>243</v>
      </c>
      <c r="B59" s="52" t="s">
        <v>286</v>
      </c>
      <c r="C59" s="52" t="s">
        <v>287</v>
      </c>
      <c r="D59" s="52" t="s">
        <v>288</v>
      </c>
      <c r="E59" s="52" t="s">
        <v>54</v>
      </c>
      <c r="F59" s="52">
        <v>1</v>
      </c>
      <c r="G59" s="52">
        <v>1744</v>
      </c>
      <c r="H59" s="52">
        <v>504</v>
      </c>
      <c r="I59" s="52">
        <v>148368</v>
      </c>
    </row>
    <row r="60" spans="1:9" ht="15">
      <c r="A60" s="52" t="s">
        <v>168</v>
      </c>
      <c r="B60" s="52" t="s">
        <v>289</v>
      </c>
      <c r="C60" s="52" t="s">
        <v>290</v>
      </c>
      <c r="D60" s="52" t="s">
        <v>291</v>
      </c>
      <c r="E60" s="52" t="s">
        <v>52</v>
      </c>
      <c r="F60" s="52">
        <v>1</v>
      </c>
      <c r="G60" s="52">
        <v>1797</v>
      </c>
      <c r="H60" s="52">
        <v>407</v>
      </c>
      <c r="I60" s="52">
        <v>145464</v>
      </c>
    </row>
    <row r="61" spans="1:9" ht="15">
      <c r="A61" s="52" t="s">
        <v>168</v>
      </c>
      <c r="B61" s="52" t="s">
        <v>292</v>
      </c>
      <c r="C61" s="52" t="s">
        <v>293</v>
      </c>
      <c r="D61" s="52" t="s">
        <v>294</v>
      </c>
      <c r="E61" s="52" t="s">
        <v>52</v>
      </c>
      <c r="F61" s="52">
        <v>1</v>
      </c>
      <c r="G61" s="52">
        <v>1809</v>
      </c>
      <c r="H61" s="52">
        <v>555</v>
      </c>
      <c r="I61" s="52">
        <v>156024</v>
      </c>
    </row>
    <row r="62" spans="1:9" ht="15">
      <c r="A62" s="52" t="s">
        <v>168</v>
      </c>
      <c r="B62" s="52" t="s">
        <v>295</v>
      </c>
      <c r="C62" s="52" t="s">
        <v>296</v>
      </c>
      <c r="D62" s="52" t="s">
        <v>297</v>
      </c>
      <c r="E62" s="52" t="s">
        <v>52</v>
      </c>
      <c r="F62" s="52">
        <v>1</v>
      </c>
      <c r="G62" s="52">
        <v>1675</v>
      </c>
      <c r="H62" s="52">
        <v>453</v>
      </c>
      <c r="I62" s="52">
        <v>140448</v>
      </c>
    </row>
    <row r="63" spans="1:9" ht="15">
      <c r="A63" s="52" t="s">
        <v>168</v>
      </c>
      <c r="B63" s="52" t="s">
        <v>298</v>
      </c>
      <c r="C63" s="52" t="s">
        <v>299</v>
      </c>
      <c r="D63" s="52" t="s">
        <v>300</v>
      </c>
      <c r="E63" s="52" t="s">
        <v>52</v>
      </c>
      <c r="F63" s="52">
        <v>1</v>
      </c>
      <c r="G63" s="52">
        <v>1797</v>
      </c>
      <c r="H63" s="52">
        <v>407</v>
      </c>
      <c r="I63" s="52">
        <v>145464</v>
      </c>
    </row>
    <row r="64" spans="1:9" ht="15">
      <c r="A64" s="52" t="s">
        <v>168</v>
      </c>
      <c r="B64" s="52" t="s">
        <v>301</v>
      </c>
      <c r="C64" s="52" t="s">
        <v>302</v>
      </c>
      <c r="D64" s="52" t="s">
        <v>303</v>
      </c>
      <c r="E64" s="52" t="s">
        <v>52</v>
      </c>
      <c r="F64" s="52">
        <v>1</v>
      </c>
      <c r="G64" s="52">
        <v>1268</v>
      </c>
      <c r="H64" s="52">
        <v>460</v>
      </c>
      <c r="I64" s="52">
        <v>114048</v>
      </c>
    </row>
    <row r="65" spans="1:9" ht="15">
      <c r="A65" s="52" t="s">
        <v>243</v>
      </c>
      <c r="B65" s="52" t="s">
        <v>304</v>
      </c>
      <c r="C65" s="52" t="s">
        <v>305</v>
      </c>
      <c r="D65" s="52" t="s">
        <v>306</v>
      </c>
      <c r="E65" s="52" t="s">
        <v>269</v>
      </c>
      <c r="F65" s="52">
        <v>1</v>
      </c>
      <c r="G65" s="52">
        <v>1020</v>
      </c>
      <c r="H65" s="52">
        <v>574</v>
      </c>
      <c r="I65" s="52">
        <v>169000</v>
      </c>
    </row>
    <row r="66" spans="1:9" ht="15">
      <c r="A66" s="52" t="s">
        <v>168</v>
      </c>
      <c r="B66" s="52" t="s">
        <v>307</v>
      </c>
      <c r="C66" s="52" t="s">
        <v>308</v>
      </c>
      <c r="D66" s="52" t="s">
        <v>309</v>
      </c>
      <c r="E66" s="52" t="s">
        <v>52</v>
      </c>
      <c r="F66" s="52">
        <v>1</v>
      </c>
      <c r="G66" s="52">
        <v>1482</v>
      </c>
      <c r="H66" s="52">
        <v>453</v>
      </c>
      <c r="I66" s="52">
        <v>127710</v>
      </c>
    </row>
    <row r="67" spans="1:9" ht="15">
      <c r="A67" s="52" t="s">
        <v>243</v>
      </c>
      <c r="B67" s="52" t="s">
        <v>310</v>
      </c>
      <c r="C67" s="52" t="s">
        <v>311</v>
      </c>
      <c r="D67" s="52" t="s">
        <v>312</v>
      </c>
      <c r="E67" s="52" t="s">
        <v>54</v>
      </c>
      <c r="F67" s="52">
        <v>1</v>
      </c>
      <c r="G67" s="52">
        <v>1473</v>
      </c>
      <c r="H67" s="52">
        <v>425</v>
      </c>
      <c r="I67" s="52">
        <v>130905</v>
      </c>
    </row>
    <row r="68" spans="1:9" ht="15">
      <c r="A68" s="52" t="s">
        <v>243</v>
      </c>
      <c r="B68" s="52" t="s">
        <v>313</v>
      </c>
      <c r="C68" s="52" t="s">
        <v>314</v>
      </c>
      <c r="D68" s="52" t="s">
        <v>315</v>
      </c>
      <c r="E68" s="52" t="s">
        <v>54</v>
      </c>
      <c r="F68" s="52">
        <v>1</v>
      </c>
      <c r="G68" s="52">
        <v>1562</v>
      </c>
      <c r="H68" s="52">
        <v>522</v>
      </c>
      <c r="I68" s="52">
        <v>137544</v>
      </c>
    </row>
    <row r="69" spans="1:9" ht="15">
      <c r="A69" s="52" t="s">
        <v>316</v>
      </c>
      <c r="B69" s="52" t="s">
        <v>317</v>
      </c>
      <c r="C69" s="52" t="s">
        <v>318</v>
      </c>
      <c r="D69" s="52" t="s">
        <v>319</v>
      </c>
      <c r="E69" s="52" t="s">
        <v>54</v>
      </c>
      <c r="F69" s="52">
        <v>1</v>
      </c>
      <c r="G69" s="52">
        <v>3125</v>
      </c>
      <c r="H69" s="52">
        <v>482</v>
      </c>
      <c r="I69" s="52">
        <v>238062</v>
      </c>
    </row>
    <row r="70" spans="1:9" ht="15">
      <c r="A70" s="52" t="s">
        <v>316</v>
      </c>
      <c r="B70" s="52" t="s">
        <v>320</v>
      </c>
      <c r="C70" s="52" t="s">
        <v>321</v>
      </c>
      <c r="D70" s="52" t="s">
        <v>322</v>
      </c>
      <c r="E70" s="52" t="s">
        <v>54</v>
      </c>
      <c r="F70" s="52">
        <v>1</v>
      </c>
      <c r="G70" s="52">
        <v>1879</v>
      </c>
      <c r="H70" s="52">
        <v>544</v>
      </c>
      <c r="I70" s="52">
        <v>159918</v>
      </c>
    </row>
    <row r="71" spans="1:9" ht="15">
      <c r="A71" s="52" t="s">
        <v>316</v>
      </c>
      <c r="B71" s="52" t="s">
        <v>323</v>
      </c>
      <c r="C71" s="52" t="s">
        <v>324</v>
      </c>
      <c r="D71" s="52" t="s">
        <v>325</v>
      </c>
      <c r="E71" s="52" t="s">
        <v>326</v>
      </c>
      <c r="F71" s="52">
        <v>1</v>
      </c>
      <c r="G71" s="52">
        <v>2035</v>
      </c>
      <c r="H71" s="52">
        <v>788</v>
      </c>
      <c r="I71" s="52">
        <v>220000</v>
      </c>
    </row>
    <row r="72" spans="1:9" ht="15">
      <c r="A72" s="52" t="s">
        <v>163</v>
      </c>
      <c r="B72" s="52" t="s">
        <v>327</v>
      </c>
      <c r="C72" s="52" t="s">
        <v>328</v>
      </c>
      <c r="D72" s="52" t="s">
        <v>329</v>
      </c>
      <c r="E72" s="52" t="s">
        <v>247</v>
      </c>
      <c r="F72" s="52">
        <v>1</v>
      </c>
      <c r="G72" s="52">
        <v>1306</v>
      </c>
      <c r="H72" s="52">
        <v>105</v>
      </c>
      <c r="I72" s="52">
        <v>93126</v>
      </c>
    </row>
    <row r="73" spans="1:9" ht="15">
      <c r="A73" s="52" t="s">
        <v>173</v>
      </c>
      <c r="B73" s="52" t="s">
        <v>330</v>
      </c>
      <c r="C73" s="52" t="s">
        <v>331</v>
      </c>
      <c r="D73" s="52" t="s">
        <v>332</v>
      </c>
      <c r="E73" s="52" t="s">
        <v>333</v>
      </c>
      <c r="F73" s="52">
        <v>1</v>
      </c>
      <c r="G73" s="52">
        <v>2290</v>
      </c>
      <c r="H73" s="52">
        <v>744</v>
      </c>
      <c r="I73" s="52">
        <v>200244</v>
      </c>
    </row>
    <row r="74" spans="1:9" ht="15">
      <c r="A74" s="52" t="s">
        <v>173</v>
      </c>
      <c r="B74" s="52" t="s">
        <v>334</v>
      </c>
      <c r="C74" s="52" t="s">
        <v>335</v>
      </c>
      <c r="D74" s="52" t="s">
        <v>336</v>
      </c>
      <c r="E74" s="52" t="s">
        <v>333</v>
      </c>
      <c r="F74" s="52">
        <v>1</v>
      </c>
      <c r="G74" s="52">
        <v>1943</v>
      </c>
      <c r="H74" s="52">
        <v>700</v>
      </c>
      <c r="I74" s="52">
        <v>174438</v>
      </c>
    </row>
    <row r="75" spans="1:9" ht="15">
      <c r="A75" s="52" t="s">
        <v>163</v>
      </c>
      <c r="B75" s="52" t="s">
        <v>337</v>
      </c>
      <c r="C75" s="52" t="s">
        <v>338</v>
      </c>
      <c r="D75" s="52" t="s">
        <v>339</v>
      </c>
      <c r="E75" s="52" t="s">
        <v>269</v>
      </c>
      <c r="F75" s="52">
        <v>1</v>
      </c>
      <c r="G75" s="52">
        <v>1020</v>
      </c>
      <c r="H75" s="52">
        <v>574</v>
      </c>
      <c r="I75" s="52">
        <v>175000</v>
      </c>
    </row>
    <row r="76" spans="1:9" ht="15">
      <c r="A76" s="52" t="s">
        <v>173</v>
      </c>
      <c r="B76" s="52" t="s">
        <v>340</v>
      </c>
      <c r="C76" s="52" t="s">
        <v>341</v>
      </c>
      <c r="D76" s="52" t="s">
        <v>342</v>
      </c>
      <c r="E76" s="52" t="s">
        <v>333</v>
      </c>
      <c r="F76" s="52">
        <v>1</v>
      </c>
      <c r="G76" s="52">
        <v>2574</v>
      </c>
      <c r="H76" s="52">
        <v>810</v>
      </c>
      <c r="I76" s="52">
        <v>223344</v>
      </c>
    </row>
    <row r="77" spans="1:9" ht="15">
      <c r="A77" s="52" t="s">
        <v>243</v>
      </c>
      <c r="B77" s="52" t="s">
        <v>343</v>
      </c>
      <c r="C77" s="52" t="s">
        <v>344</v>
      </c>
      <c r="D77" s="52" t="s">
        <v>345</v>
      </c>
      <c r="E77" s="52" t="s">
        <v>53</v>
      </c>
      <c r="F77" s="52">
        <v>1</v>
      </c>
      <c r="G77" s="52">
        <v>2578</v>
      </c>
      <c r="H77" s="52">
        <v>583</v>
      </c>
      <c r="I77" s="52">
        <v>208626</v>
      </c>
    </row>
    <row r="78" spans="1:9" ht="15">
      <c r="A78" s="52" t="s">
        <v>243</v>
      </c>
      <c r="B78" s="52" t="s">
        <v>346</v>
      </c>
      <c r="C78" s="52" t="s">
        <v>347</v>
      </c>
      <c r="D78" s="52" t="s">
        <v>348</v>
      </c>
      <c r="E78" s="52" t="s">
        <v>53</v>
      </c>
      <c r="F78" s="52">
        <v>1</v>
      </c>
      <c r="G78" s="52">
        <v>2578</v>
      </c>
      <c r="H78" s="52">
        <v>583</v>
      </c>
      <c r="I78" s="52">
        <v>208626</v>
      </c>
    </row>
    <row r="79" spans="1:9" ht="15">
      <c r="A79" s="52" t="s">
        <v>282</v>
      </c>
      <c r="B79" s="52" t="s">
        <v>349</v>
      </c>
      <c r="C79" s="52" t="s">
        <v>350</v>
      </c>
      <c r="D79" s="52" t="s">
        <v>351</v>
      </c>
      <c r="E79" s="52" t="s">
        <v>53</v>
      </c>
      <c r="F79" s="52">
        <v>1</v>
      </c>
      <c r="G79" s="52">
        <v>1509</v>
      </c>
      <c r="H79" s="52">
        <v>540</v>
      </c>
      <c r="I79" s="52">
        <v>135234</v>
      </c>
    </row>
    <row r="80" spans="1:9" ht="15">
      <c r="A80" s="52" t="s">
        <v>173</v>
      </c>
      <c r="B80" s="52" t="s">
        <v>352</v>
      </c>
      <c r="C80" s="52" t="s">
        <v>353</v>
      </c>
      <c r="D80" s="52" t="s">
        <v>354</v>
      </c>
      <c r="E80" s="52" t="s">
        <v>53</v>
      </c>
      <c r="F80" s="52">
        <v>1</v>
      </c>
      <c r="G80" s="52">
        <v>1442</v>
      </c>
      <c r="H80" s="52">
        <v>430</v>
      </c>
      <c r="I80" s="52">
        <v>123552</v>
      </c>
    </row>
    <row r="81" spans="1:9" ht="15">
      <c r="A81" s="52" t="s">
        <v>173</v>
      </c>
      <c r="B81" s="52" t="s">
        <v>355</v>
      </c>
      <c r="C81" s="52" t="s">
        <v>356</v>
      </c>
      <c r="D81" s="52" t="s">
        <v>357</v>
      </c>
      <c r="E81" s="52" t="s">
        <v>53</v>
      </c>
      <c r="F81" s="52">
        <v>1</v>
      </c>
      <c r="G81" s="52">
        <v>1349</v>
      </c>
      <c r="H81" s="52">
        <v>458</v>
      </c>
      <c r="I81" s="52">
        <v>119262</v>
      </c>
    </row>
    <row r="82" spans="1:9" ht="15">
      <c r="A82" s="52" t="s">
        <v>173</v>
      </c>
      <c r="B82" s="52" t="s">
        <v>358</v>
      </c>
      <c r="C82" s="52" t="s">
        <v>359</v>
      </c>
      <c r="D82" s="52" t="s">
        <v>360</v>
      </c>
      <c r="E82" s="52" t="s">
        <v>65</v>
      </c>
      <c r="F82" s="52">
        <v>1</v>
      </c>
      <c r="G82" s="52">
        <v>2300</v>
      </c>
      <c r="H82" s="52">
        <v>695</v>
      </c>
      <c r="I82" s="52">
        <v>242595</v>
      </c>
    </row>
    <row r="83" spans="1:9" ht="15">
      <c r="A83" s="52" t="s">
        <v>173</v>
      </c>
      <c r="B83" s="52" t="s">
        <v>361</v>
      </c>
      <c r="C83" s="52" t="s">
        <v>362</v>
      </c>
      <c r="D83" s="52" t="s">
        <v>363</v>
      </c>
      <c r="E83" s="52" t="s">
        <v>65</v>
      </c>
      <c r="F83" s="52">
        <v>1</v>
      </c>
      <c r="G83" s="52">
        <v>2640</v>
      </c>
      <c r="H83" s="52">
        <v>730</v>
      </c>
      <c r="I83" s="52">
        <v>272970</v>
      </c>
    </row>
    <row r="84" spans="1:9" ht="15">
      <c r="A84" s="52" t="s">
        <v>173</v>
      </c>
      <c r="B84" s="52" t="s">
        <v>364</v>
      </c>
      <c r="C84" s="52" t="s">
        <v>365</v>
      </c>
      <c r="D84" s="52" t="s">
        <v>366</v>
      </c>
      <c r="E84" s="52" t="s">
        <v>367</v>
      </c>
      <c r="F84" s="52">
        <v>1</v>
      </c>
      <c r="G84" s="52">
        <v>2233</v>
      </c>
      <c r="H84" s="52">
        <v>815</v>
      </c>
      <c r="I84" s="52">
        <v>201168</v>
      </c>
    </row>
    <row r="85" spans="1:9" ht="15">
      <c r="A85" s="52" t="s">
        <v>368</v>
      </c>
      <c r="B85" s="52" t="s">
        <v>369</v>
      </c>
      <c r="C85" s="52" t="s">
        <v>370</v>
      </c>
      <c r="D85" s="52" t="s">
        <v>371</v>
      </c>
      <c r="E85" s="52" t="s">
        <v>65</v>
      </c>
      <c r="F85" s="52">
        <v>1</v>
      </c>
      <c r="G85" s="52">
        <v>4775</v>
      </c>
      <c r="H85" s="52">
        <v>1890</v>
      </c>
      <c r="I85" s="52">
        <v>539865</v>
      </c>
    </row>
    <row r="86" spans="1:9" ht="15">
      <c r="A86" s="52" t="s">
        <v>173</v>
      </c>
      <c r="B86" s="52" t="s">
        <v>372</v>
      </c>
      <c r="C86" s="52" t="s">
        <v>373</v>
      </c>
      <c r="D86" s="52" t="s">
        <v>374</v>
      </c>
      <c r="E86" s="52" t="s">
        <v>86</v>
      </c>
      <c r="F86" s="52">
        <v>1</v>
      </c>
      <c r="G86" s="52">
        <v>2789</v>
      </c>
      <c r="H86" s="52">
        <v>1145</v>
      </c>
      <c r="I86" s="52">
        <v>571000</v>
      </c>
    </row>
    <row r="87" spans="1:9" ht="15">
      <c r="A87" s="52" t="s">
        <v>183</v>
      </c>
      <c r="B87" s="52" t="s">
        <v>375</v>
      </c>
      <c r="C87" s="52" t="s">
        <v>376</v>
      </c>
      <c r="D87" s="52" t="s">
        <v>377</v>
      </c>
      <c r="E87" s="52" t="s">
        <v>56</v>
      </c>
      <c r="F87" s="52">
        <v>1</v>
      </c>
      <c r="G87" s="52">
        <v>1266</v>
      </c>
      <c r="H87" s="52">
        <v>507</v>
      </c>
      <c r="I87" s="52">
        <v>139260</v>
      </c>
    </row>
    <row r="88" spans="1:9" ht="15">
      <c r="A88" s="52" t="s">
        <v>173</v>
      </c>
      <c r="B88" s="52" t="s">
        <v>378</v>
      </c>
      <c r="C88" s="52" t="s">
        <v>379</v>
      </c>
      <c r="D88" s="52" t="s">
        <v>380</v>
      </c>
      <c r="E88" s="52" t="s">
        <v>53</v>
      </c>
      <c r="F88" s="52">
        <v>1</v>
      </c>
      <c r="G88" s="52">
        <v>1654</v>
      </c>
      <c r="H88" s="52">
        <v>475</v>
      </c>
      <c r="I88" s="52">
        <v>140580</v>
      </c>
    </row>
    <row r="89" spans="1:9" ht="15">
      <c r="A89" s="52" t="s">
        <v>173</v>
      </c>
      <c r="B89" s="52" t="s">
        <v>381</v>
      </c>
      <c r="C89" s="52" t="s">
        <v>382</v>
      </c>
      <c r="D89" s="52" t="s">
        <v>383</v>
      </c>
      <c r="E89" s="52" t="s">
        <v>53</v>
      </c>
      <c r="F89" s="52">
        <v>1</v>
      </c>
      <c r="G89" s="52">
        <v>1835</v>
      </c>
      <c r="H89" s="52">
        <v>507</v>
      </c>
      <c r="I89" s="52">
        <v>154572</v>
      </c>
    </row>
    <row r="90" spans="1:9" ht="15">
      <c r="A90" s="52" t="s">
        <v>183</v>
      </c>
      <c r="B90" s="52" t="s">
        <v>384</v>
      </c>
      <c r="C90" s="52" t="s">
        <v>385</v>
      </c>
      <c r="D90" s="52" t="s">
        <v>386</v>
      </c>
      <c r="E90" s="52" t="s">
        <v>387</v>
      </c>
      <c r="F90" s="52">
        <v>1</v>
      </c>
      <c r="G90" s="52">
        <v>2270</v>
      </c>
      <c r="H90" s="52">
        <v>721</v>
      </c>
      <c r="I90" s="52">
        <v>328900</v>
      </c>
    </row>
    <row r="91" spans="1:9" ht="15">
      <c r="A91" s="52" t="s">
        <v>183</v>
      </c>
      <c r="B91" s="52" t="s">
        <v>388</v>
      </c>
      <c r="C91" s="52" t="s">
        <v>389</v>
      </c>
      <c r="D91" s="52" t="s">
        <v>390</v>
      </c>
      <c r="E91" s="52" t="s">
        <v>387</v>
      </c>
      <c r="F91" s="52">
        <v>1</v>
      </c>
      <c r="G91" s="52">
        <v>2373</v>
      </c>
      <c r="H91" s="52">
        <v>939</v>
      </c>
      <c r="I91" s="52">
        <v>355900</v>
      </c>
    </row>
    <row r="92" spans="1:9" ht="15">
      <c r="A92" s="52" t="s">
        <v>173</v>
      </c>
      <c r="B92" s="52" t="s">
        <v>391</v>
      </c>
      <c r="C92" s="52" t="s">
        <v>392</v>
      </c>
      <c r="D92" s="52" t="s">
        <v>393</v>
      </c>
      <c r="E92" s="52" t="s">
        <v>53</v>
      </c>
      <c r="F92" s="52">
        <v>1</v>
      </c>
      <c r="G92" s="52">
        <v>1613</v>
      </c>
      <c r="H92" s="52">
        <v>615</v>
      </c>
      <c r="I92" s="52">
        <v>146982</v>
      </c>
    </row>
    <row r="93" spans="1:9" ht="15">
      <c r="A93" s="52" t="s">
        <v>394</v>
      </c>
      <c r="B93" s="52" t="s">
        <v>395</v>
      </c>
      <c r="C93" s="52" t="s">
        <v>396</v>
      </c>
      <c r="D93" s="52" t="s">
        <v>397</v>
      </c>
      <c r="E93" s="52" t="s">
        <v>78</v>
      </c>
      <c r="F93" s="52">
        <v>1</v>
      </c>
      <c r="G93" s="52">
        <v>1404</v>
      </c>
      <c r="H93" s="52">
        <v>531</v>
      </c>
      <c r="I93" s="52">
        <v>127710</v>
      </c>
    </row>
    <row r="94" spans="1:9" ht="15">
      <c r="A94" s="52" t="s">
        <v>394</v>
      </c>
      <c r="B94" s="52" t="s">
        <v>398</v>
      </c>
      <c r="C94" s="52" t="s">
        <v>399</v>
      </c>
      <c r="D94" s="52" t="s">
        <v>400</v>
      </c>
      <c r="E94" s="52" t="s">
        <v>64</v>
      </c>
      <c r="F94" s="52">
        <v>1</v>
      </c>
      <c r="G94" s="52">
        <v>2100</v>
      </c>
      <c r="H94" s="52">
        <v>840</v>
      </c>
      <c r="I94" s="52">
        <v>238140</v>
      </c>
    </row>
    <row r="95" spans="1:9" ht="15">
      <c r="A95" s="52" t="s">
        <v>401</v>
      </c>
      <c r="B95" s="52" t="s">
        <v>402</v>
      </c>
      <c r="C95" s="52" t="s">
        <v>403</v>
      </c>
      <c r="D95" s="52" t="s">
        <v>404</v>
      </c>
      <c r="E95" s="52" t="s">
        <v>405</v>
      </c>
      <c r="F95" s="52">
        <v>1</v>
      </c>
      <c r="G95" s="52">
        <v>3434</v>
      </c>
      <c r="H95" s="52">
        <v>1229</v>
      </c>
      <c r="I95" s="52">
        <v>650000</v>
      </c>
    </row>
    <row r="96" spans="1:9" ht="15">
      <c r="A96" s="52" t="s">
        <v>368</v>
      </c>
      <c r="B96" s="52" t="s">
        <v>406</v>
      </c>
      <c r="C96" s="52" t="s">
        <v>407</v>
      </c>
      <c r="D96" s="52" t="s">
        <v>408</v>
      </c>
      <c r="E96" s="52" t="s">
        <v>409</v>
      </c>
      <c r="F96" s="52">
        <v>1</v>
      </c>
      <c r="G96" s="52">
        <v>1501</v>
      </c>
      <c r="H96" s="52">
        <v>190</v>
      </c>
      <c r="I96" s="52">
        <v>135000</v>
      </c>
    </row>
    <row r="97" spans="1:9" ht="15">
      <c r="A97" s="52" t="s">
        <v>135</v>
      </c>
      <c r="B97" s="52" t="s">
        <v>410</v>
      </c>
      <c r="C97" s="52" t="s">
        <v>411</v>
      </c>
      <c r="D97" s="52" t="s">
        <v>412</v>
      </c>
      <c r="E97" s="52" t="s">
        <v>64</v>
      </c>
      <c r="F97" s="52">
        <v>1</v>
      </c>
      <c r="G97" s="52">
        <v>1900</v>
      </c>
      <c r="H97" s="52">
        <v>555</v>
      </c>
      <c r="I97" s="52">
        <v>198855</v>
      </c>
    </row>
    <row r="98" spans="1:9" ht="15">
      <c r="A98" s="52" t="s">
        <v>270</v>
      </c>
      <c r="B98" s="52" t="s">
        <v>413</v>
      </c>
      <c r="C98" s="52" t="s">
        <v>414</v>
      </c>
      <c r="D98" s="52" t="s">
        <v>415</v>
      </c>
      <c r="E98" s="52" t="s">
        <v>65</v>
      </c>
      <c r="F98" s="52">
        <v>1</v>
      </c>
      <c r="G98" s="52">
        <v>2410</v>
      </c>
      <c r="H98" s="52">
        <v>695</v>
      </c>
      <c r="I98" s="52">
        <v>251505</v>
      </c>
    </row>
    <row r="99" spans="1:9" ht="15">
      <c r="A99" s="52" t="s">
        <v>316</v>
      </c>
      <c r="B99" s="52" t="s">
        <v>416</v>
      </c>
      <c r="C99" s="52" t="s">
        <v>417</v>
      </c>
      <c r="D99" s="52" t="s">
        <v>418</v>
      </c>
      <c r="E99" s="52" t="s">
        <v>53</v>
      </c>
      <c r="F99" s="52">
        <v>1</v>
      </c>
      <c r="G99" s="52">
        <v>2036</v>
      </c>
      <c r="H99" s="52">
        <v>547</v>
      </c>
      <c r="I99" s="52">
        <v>170478</v>
      </c>
    </row>
    <row r="100" spans="1:9" ht="15">
      <c r="A100" s="52" t="s">
        <v>213</v>
      </c>
      <c r="B100" s="52" t="s">
        <v>419</v>
      </c>
      <c r="C100" s="52" t="s">
        <v>420</v>
      </c>
      <c r="D100" s="52" t="s">
        <v>421</v>
      </c>
      <c r="E100" s="52" t="s">
        <v>53</v>
      </c>
      <c r="F100" s="52">
        <v>1</v>
      </c>
      <c r="G100" s="52">
        <v>1654</v>
      </c>
      <c r="H100" s="52">
        <v>475</v>
      </c>
      <c r="I100" s="52">
        <v>140580</v>
      </c>
    </row>
    <row r="101" spans="1:9" ht="15">
      <c r="A101" s="52" t="s">
        <v>213</v>
      </c>
      <c r="B101" s="52" t="s">
        <v>422</v>
      </c>
      <c r="C101" s="52" t="s">
        <v>423</v>
      </c>
      <c r="D101" s="52" t="s">
        <v>424</v>
      </c>
      <c r="E101" s="52" t="s">
        <v>53</v>
      </c>
      <c r="F101" s="52">
        <v>1</v>
      </c>
      <c r="G101" s="52">
        <v>1442</v>
      </c>
      <c r="H101" s="52">
        <v>430</v>
      </c>
      <c r="I101" s="52">
        <v>123552</v>
      </c>
    </row>
    <row r="102" spans="1:9" ht="15">
      <c r="A102" s="52" t="s">
        <v>213</v>
      </c>
      <c r="B102" s="52" t="s">
        <v>425</v>
      </c>
      <c r="C102" s="52" t="s">
        <v>426</v>
      </c>
      <c r="D102" s="52" t="s">
        <v>427</v>
      </c>
      <c r="E102" s="52" t="s">
        <v>53</v>
      </c>
      <c r="F102" s="52">
        <v>1</v>
      </c>
      <c r="G102" s="52">
        <v>1835</v>
      </c>
      <c r="H102" s="52">
        <v>692</v>
      </c>
      <c r="I102" s="52">
        <v>166782</v>
      </c>
    </row>
    <row r="103" spans="1:9" ht="15">
      <c r="A103" s="52" t="s">
        <v>316</v>
      </c>
      <c r="B103" s="52" t="s">
        <v>428</v>
      </c>
      <c r="C103" s="52" t="s">
        <v>429</v>
      </c>
      <c r="D103" s="52" t="s">
        <v>430</v>
      </c>
      <c r="E103" s="52" t="s">
        <v>54</v>
      </c>
      <c r="F103" s="52">
        <v>1</v>
      </c>
      <c r="G103" s="52">
        <v>2583</v>
      </c>
      <c r="H103" s="52">
        <v>576</v>
      </c>
      <c r="I103" s="52">
        <v>208494</v>
      </c>
    </row>
    <row r="104" spans="1:9" ht="15">
      <c r="A104" s="52" t="s">
        <v>394</v>
      </c>
      <c r="B104" s="52" t="s">
        <v>431</v>
      </c>
      <c r="C104" s="52" t="s">
        <v>432</v>
      </c>
      <c r="D104" s="52" t="s">
        <v>433</v>
      </c>
      <c r="E104" s="52" t="s">
        <v>52</v>
      </c>
      <c r="F104" s="52">
        <v>1</v>
      </c>
      <c r="G104" s="52">
        <v>1809</v>
      </c>
      <c r="H104" s="52">
        <v>555</v>
      </c>
      <c r="I104" s="52">
        <v>156024</v>
      </c>
    </row>
    <row r="105" spans="1:9" ht="15">
      <c r="A105" s="52" t="s">
        <v>394</v>
      </c>
      <c r="B105" s="52" t="s">
        <v>434</v>
      </c>
      <c r="C105" s="52" t="s">
        <v>435</v>
      </c>
      <c r="D105" s="52" t="s">
        <v>436</v>
      </c>
      <c r="E105" s="52" t="s">
        <v>52</v>
      </c>
      <c r="F105" s="52">
        <v>1</v>
      </c>
      <c r="G105" s="52">
        <v>1797</v>
      </c>
      <c r="H105" s="52">
        <v>407</v>
      </c>
      <c r="I105" s="52">
        <v>145464</v>
      </c>
    </row>
    <row r="106" spans="1:9" ht="15">
      <c r="A106" s="52" t="s">
        <v>394</v>
      </c>
      <c r="B106" s="52" t="s">
        <v>437</v>
      </c>
      <c r="C106" s="52" t="s">
        <v>438</v>
      </c>
      <c r="D106" s="52" t="s">
        <v>439</v>
      </c>
      <c r="E106" s="52" t="s">
        <v>52</v>
      </c>
      <c r="F106" s="52">
        <v>1</v>
      </c>
      <c r="G106" s="52">
        <v>1482</v>
      </c>
      <c r="H106" s="52">
        <v>453</v>
      </c>
      <c r="I106" s="52">
        <v>127710</v>
      </c>
    </row>
    <row r="107" spans="1:9" ht="15">
      <c r="A107" s="52" t="s">
        <v>394</v>
      </c>
      <c r="B107" s="52" t="s">
        <v>440</v>
      </c>
      <c r="C107" s="52" t="s">
        <v>441</v>
      </c>
      <c r="D107" s="52" t="s">
        <v>442</v>
      </c>
      <c r="E107" s="52" t="s">
        <v>52</v>
      </c>
      <c r="F107" s="52">
        <v>1</v>
      </c>
      <c r="G107" s="52">
        <v>1268</v>
      </c>
      <c r="H107" s="52">
        <v>460</v>
      </c>
      <c r="I107" s="52">
        <v>114048</v>
      </c>
    </row>
    <row r="108" spans="1:9" ht="15">
      <c r="A108" s="52" t="s">
        <v>213</v>
      </c>
      <c r="B108" s="52" t="s">
        <v>443</v>
      </c>
      <c r="C108" s="52" t="s">
        <v>444</v>
      </c>
      <c r="D108" s="52" t="s">
        <v>445</v>
      </c>
      <c r="E108" s="52" t="s">
        <v>56</v>
      </c>
      <c r="F108" s="52">
        <v>1</v>
      </c>
      <c r="G108" s="52">
        <v>1295</v>
      </c>
      <c r="H108" s="52">
        <v>473</v>
      </c>
      <c r="I108" s="52">
        <v>142450</v>
      </c>
    </row>
    <row r="109" spans="1:9" ht="15">
      <c r="A109" s="52" t="s">
        <v>213</v>
      </c>
      <c r="B109" s="52" t="s">
        <v>446</v>
      </c>
      <c r="C109" s="52" t="s">
        <v>447</v>
      </c>
      <c r="D109" s="52" t="s">
        <v>448</v>
      </c>
      <c r="E109" s="52" t="s">
        <v>56</v>
      </c>
      <c r="F109" s="52">
        <v>1</v>
      </c>
      <c r="G109" s="52">
        <v>1266</v>
      </c>
      <c r="H109" s="52">
        <v>507</v>
      </c>
      <c r="I109" s="52">
        <v>139900</v>
      </c>
    </row>
    <row r="110" spans="1:9" ht="15">
      <c r="A110" s="52" t="s">
        <v>192</v>
      </c>
      <c r="B110" s="52" t="s">
        <v>449</v>
      </c>
      <c r="C110" s="52" t="s">
        <v>450</v>
      </c>
      <c r="D110" s="52" t="s">
        <v>451</v>
      </c>
      <c r="E110" s="52" t="s">
        <v>78</v>
      </c>
      <c r="F110" s="52">
        <v>1</v>
      </c>
      <c r="G110" s="52">
        <v>1789</v>
      </c>
      <c r="H110" s="52">
        <v>707</v>
      </c>
      <c r="I110" s="52">
        <v>164736</v>
      </c>
    </row>
    <row r="111" spans="1:9" ht="15">
      <c r="A111" s="52" t="s">
        <v>192</v>
      </c>
      <c r="B111" s="52" t="s">
        <v>452</v>
      </c>
      <c r="C111" s="52" t="s">
        <v>453</v>
      </c>
      <c r="D111" s="52" t="s">
        <v>454</v>
      </c>
      <c r="E111" s="52" t="s">
        <v>65</v>
      </c>
      <c r="F111" s="52">
        <v>1</v>
      </c>
      <c r="G111" s="52">
        <v>2520</v>
      </c>
      <c r="H111" s="52">
        <v>650</v>
      </c>
      <c r="I111" s="52">
        <v>256770</v>
      </c>
    </row>
    <row r="112" spans="1:9" ht="15">
      <c r="A112" s="52" t="s">
        <v>178</v>
      </c>
      <c r="B112" s="52" t="s">
        <v>455</v>
      </c>
      <c r="C112" s="52" t="s">
        <v>456</v>
      </c>
      <c r="D112" s="52" t="s">
        <v>457</v>
      </c>
      <c r="E112" s="52" t="s">
        <v>269</v>
      </c>
      <c r="F112" s="52">
        <v>1</v>
      </c>
      <c r="G112" s="52">
        <v>1020</v>
      </c>
      <c r="H112" s="52">
        <v>574</v>
      </c>
      <c r="I112" s="52">
        <v>175000</v>
      </c>
    </row>
    <row r="113" spans="1:9" ht="15">
      <c r="A113" s="52" t="s">
        <v>17</v>
      </c>
      <c r="B113" s="52" t="s">
        <v>17</v>
      </c>
      <c r="C113" s="52" t="s">
        <v>17</v>
      </c>
      <c r="D113" s="52" t="s">
        <v>17</v>
      </c>
      <c r="E113" s="52" t="s">
        <v>4</v>
      </c>
      <c r="F113" s="52">
        <v>75</v>
      </c>
      <c r="G113" s="52">
        <v>146904</v>
      </c>
      <c r="H113" s="52">
        <v>47883</v>
      </c>
      <c r="I113" s="52">
        <v>18284948</v>
      </c>
    </row>
    <row r="114" spans="1:9" ht="15">
      <c r="A114" s="52" t="s">
        <v>57</v>
      </c>
      <c r="B114" s="52" t="s">
        <v>17</v>
      </c>
      <c r="C114" s="52" t="s">
        <v>17</v>
      </c>
      <c r="D114" s="52" t="s">
        <v>17</v>
      </c>
      <c r="E114" s="52" t="s">
        <v>17</v>
      </c>
      <c r="F114" s="52" t="s">
        <v>17</v>
      </c>
      <c r="G114" s="52" t="s">
        <v>17</v>
      </c>
      <c r="H114" s="52" t="s">
        <v>17</v>
      </c>
      <c r="I114" s="52" t="s">
        <v>17</v>
      </c>
    </row>
    <row r="115" spans="1:9" ht="15">
      <c r="A115" s="52" t="s">
        <v>19</v>
      </c>
      <c r="B115" s="52" t="s">
        <v>20</v>
      </c>
      <c r="C115" s="52" t="s">
        <v>21</v>
      </c>
      <c r="D115" s="52" t="s">
        <v>22</v>
      </c>
      <c r="E115" s="52" t="s">
        <v>23</v>
      </c>
      <c r="F115" s="52" t="s">
        <v>24</v>
      </c>
      <c r="G115" s="52" t="s">
        <v>25</v>
      </c>
      <c r="H115" s="52" t="s">
        <v>26</v>
      </c>
      <c r="I115" s="52" t="s">
        <v>0</v>
      </c>
    </row>
    <row r="116" spans="1:9" ht="15">
      <c r="A116" s="52" t="s">
        <v>401</v>
      </c>
      <c r="B116" s="52" t="s">
        <v>458</v>
      </c>
      <c r="C116" s="52" t="s">
        <v>459</v>
      </c>
      <c r="D116" s="52" t="s">
        <v>460</v>
      </c>
      <c r="E116" s="52" t="s">
        <v>461</v>
      </c>
      <c r="F116" s="52">
        <v>2</v>
      </c>
      <c r="G116" s="52">
        <v>0</v>
      </c>
      <c r="H116" s="52">
        <v>0</v>
      </c>
      <c r="I116" s="52">
        <v>0</v>
      </c>
    </row>
    <row r="117" spans="1:9" ht="15">
      <c r="A117" s="52" t="s">
        <v>173</v>
      </c>
      <c r="B117" s="52" t="s">
        <v>462</v>
      </c>
      <c r="C117" s="52" t="s">
        <v>463</v>
      </c>
      <c r="D117" s="52" t="s">
        <v>464</v>
      </c>
      <c r="E117" s="52" t="s">
        <v>58</v>
      </c>
      <c r="F117" s="52">
        <v>2</v>
      </c>
      <c r="G117" s="52">
        <v>0</v>
      </c>
      <c r="H117" s="52">
        <v>0</v>
      </c>
      <c r="I117" s="52">
        <v>0</v>
      </c>
    </row>
    <row r="118" spans="1:9" ht="15">
      <c r="A118" s="52" t="s">
        <v>173</v>
      </c>
      <c r="B118" s="52" t="s">
        <v>465</v>
      </c>
      <c r="C118" s="52" t="s">
        <v>466</v>
      </c>
      <c r="D118" s="52" t="s">
        <v>467</v>
      </c>
      <c r="E118" s="52" t="s">
        <v>58</v>
      </c>
      <c r="F118" s="52">
        <v>2</v>
      </c>
      <c r="G118" s="52">
        <v>0</v>
      </c>
      <c r="H118" s="52">
        <v>0</v>
      </c>
      <c r="I118" s="52">
        <v>0</v>
      </c>
    </row>
    <row r="119" spans="1:9" ht="15">
      <c r="A119" s="52" t="s">
        <v>316</v>
      </c>
      <c r="B119" s="52" t="s">
        <v>468</v>
      </c>
      <c r="C119" s="52" t="s">
        <v>469</v>
      </c>
      <c r="D119" s="52" t="s">
        <v>470</v>
      </c>
      <c r="E119" s="52" t="s">
        <v>471</v>
      </c>
      <c r="F119" s="52">
        <v>2</v>
      </c>
      <c r="G119" s="52">
        <v>0</v>
      </c>
      <c r="H119" s="52">
        <v>0</v>
      </c>
      <c r="I119" s="52">
        <v>0</v>
      </c>
    </row>
    <row r="120" spans="1:9" ht="15">
      <c r="A120" s="52" t="s">
        <v>316</v>
      </c>
      <c r="B120" s="52" t="s">
        <v>472</v>
      </c>
      <c r="C120" s="52" t="s">
        <v>473</v>
      </c>
      <c r="D120" s="52" t="s">
        <v>474</v>
      </c>
      <c r="E120" s="52" t="s">
        <v>91</v>
      </c>
      <c r="F120" s="52">
        <v>2</v>
      </c>
      <c r="G120" s="52">
        <v>0</v>
      </c>
      <c r="H120" s="52">
        <v>0</v>
      </c>
      <c r="I120" s="52">
        <v>0</v>
      </c>
    </row>
    <row r="121" spans="1:9" ht="15">
      <c r="A121" s="52" t="s">
        <v>17</v>
      </c>
      <c r="B121" s="52" t="s">
        <v>17</v>
      </c>
      <c r="C121" s="52" t="s">
        <v>17</v>
      </c>
      <c r="D121" s="52" t="s">
        <v>17</v>
      </c>
      <c r="E121" s="52" t="s">
        <v>4</v>
      </c>
      <c r="F121" s="52">
        <v>5</v>
      </c>
      <c r="G121" s="52">
        <v>0</v>
      </c>
      <c r="H121" s="52">
        <v>0</v>
      </c>
      <c r="I121" s="52">
        <v>0</v>
      </c>
    </row>
    <row r="122" spans="1:9" ht="15">
      <c r="A122" s="52" t="s">
        <v>68</v>
      </c>
      <c r="B122" s="52" t="s">
        <v>17</v>
      </c>
      <c r="C122" s="52" t="s">
        <v>17</v>
      </c>
      <c r="D122" s="52" t="s">
        <v>17</v>
      </c>
      <c r="E122" s="52" t="s">
        <v>17</v>
      </c>
      <c r="F122" s="52" t="s">
        <v>17</v>
      </c>
      <c r="G122" s="52" t="s">
        <v>17</v>
      </c>
      <c r="H122" s="52" t="s">
        <v>17</v>
      </c>
      <c r="I122" s="52" t="s">
        <v>17</v>
      </c>
    </row>
    <row r="123" spans="1:9" ht="15">
      <c r="A123" s="52" t="s">
        <v>19</v>
      </c>
      <c r="B123" s="52" t="s">
        <v>20</v>
      </c>
      <c r="C123" s="52" t="s">
        <v>21</v>
      </c>
      <c r="D123" s="52" t="s">
        <v>22</v>
      </c>
      <c r="E123" s="52" t="s">
        <v>23</v>
      </c>
      <c r="F123" s="52" t="s">
        <v>24</v>
      </c>
      <c r="G123" s="52" t="s">
        <v>25</v>
      </c>
      <c r="H123" s="52" t="s">
        <v>26</v>
      </c>
      <c r="I123" s="52" t="s">
        <v>0</v>
      </c>
    </row>
    <row r="124" spans="1:9" ht="15">
      <c r="A124" s="52" t="s">
        <v>277</v>
      </c>
      <c r="B124" s="52" t="s">
        <v>475</v>
      </c>
      <c r="C124" s="52" t="s">
        <v>476</v>
      </c>
      <c r="D124" s="52" t="s">
        <v>477</v>
      </c>
      <c r="E124" s="52" t="s">
        <v>478</v>
      </c>
      <c r="F124" s="52">
        <v>2</v>
      </c>
      <c r="G124" s="52">
        <v>0</v>
      </c>
      <c r="H124" s="52">
        <v>0</v>
      </c>
      <c r="I124" s="52">
        <v>0</v>
      </c>
    </row>
    <row r="125" spans="1:9" ht="15">
      <c r="A125" s="52" t="s">
        <v>144</v>
      </c>
      <c r="B125" s="52" t="s">
        <v>479</v>
      </c>
      <c r="C125" s="52" t="s">
        <v>480</v>
      </c>
      <c r="D125" s="52" t="s">
        <v>88</v>
      </c>
      <c r="E125" s="52" t="s">
        <v>481</v>
      </c>
      <c r="F125" s="52">
        <v>2</v>
      </c>
      <c r="G125" s="52">
        <v>0</v>
      </c>
      <c r="H125" s="52">
        <v>0</v>
      </c>
      <c r="I125" s="52">
        <v>0</v>
      </c>
    </row>
    <row r="126" spans="1:9" ht="15">
      <c r="A126" s="52" t="s">
        <v>482</v>
      </c>
      <c r="B126" s="52" t="s">
        <v>483</v>
      </c>
      <c r="C126" s="52" t="s">
        <v>484</v>
      </c>
      <c r="D126" s="52" t="s">
        <v>88</v>
      </c>
      <c r="E126" s="52" t="s">
        <v>485</v>
      </c>
      <c r="F126" s="52">
        <v>2</v>
      </c>
      <c r="G126" s="52">
        <v>0</v>
      </c>
      <c r="H126" s="52">
        <v>0</v>
      </c>
      <c r="I126" s="52">
        <v>0</v>
      </c>
    </row>
    <row r="127" spans="1:9" ht="15">
      <c r="A127" s="52" t="s">
        <v>173</v>
      </c>
      <c r="B127" s="52" t="s">
        <v>486</v>
      </c>
      <c r="C127" s="52" t="s">
        <v>487</v>
      </c>
      <c r="D127" s="52" t="s">
        <v>88</v>
      </c>
      <c r="E127" s="52" t="s">
        <v>488</v>
      </c>
      <c r="F127" s="52">
        <v>2</v>
      </c>
      <c r="G127" s="52">
        <v>0</v>
      </c>
      <c r="H127" s="52">
        <v>0</v>
      </c>
      <c r="I127" s="52">
        <v>0</v>
      </c>
    </row>
    <row r="128" spans="1:9" ht="15">
      <c r="A128" s="52" t="s">
        <v>368</v>
      </c>
      <c r="B128" s="52" t="s">
        <v>489</v>
      </c>
      <c r="C128" s="52" t="s">
        <v>490</v>
      </c>
      <c r="D128" s="52" t="s">
        <v>491</v>
      </c>
      <c r="E128" s="52" t="s">
        <v>492</v>
      </c>
      <c r="F128" s="52">
        <v>2</v>
      </c>
      <c r="G128" s="52">
        <v>0</v>
      </c>
      <c r="H128" s="52">
        <v>0</v>
      </c>
      <c r="I128" s="52">
        <v>0</v>
      </c>
    </row>
    <row r="129" spans="1:9" ht="15">
      <c r="A129" s="52" t="s">
        <v>394</v>
      </c>
      <c r="B129" s="52" t="s">
        <v>493</v>
      </c>
      <c r="C129" s="52" t="s">
        <v>494</v>
      </c>
      <c r="D129" s="52" t="s">
        <v>495</v>
      </c>
      <c r="E129" s="52" t="s">
        <v>496</v>
      </c>
      <c r="F129" s="52">
        <v>2</v>
      </c>
      <c r="G129" s="52">
        <v>0</v>
      </c>
      <c r="H129" s="52">
        <v>0</v>
      </c>
      <c r="I129" s="52">
        <v>0</v>
      </c>
    </row>
    <row r="130" spans="1:9" ht="15">
      <c r="A130" s="52" t="s">
        <v>17</v>
      </c>
      <c r="B130" s="52" t="s">
        <v>17</v>
      </c>
      <c r="C130" s="52" t="s">
        <v>17</v>
      </c>
      <c r="D130" s="52" t="s">
        <v>17</v>
      </c>
      <c r="E130" s="52" t="s">
        <v>4</v>
      </c>
      <c r="F130" s="52">
        <v>6</v>
      </c>
      <c r="G130" s="52">
        <v>0</v>
      </c>
      <c r="H130" s="52">
        <v>0</v>
      </c>
      <c r="I130" s="52">
        <v>0</v>
      </c>
    </row>
    <row r="131" spans="1:9" ht="15">
      <c r="A131" s="52" t="s">
        <v>89</v>
      </c>
      <c r="B131" s="52" t="s">
        <v>17</v>
      </c>
      <c r="C131" s="52" t="s">
        <v>17</v>
      </c>
      <c r="D131" s="52" t="s">
        <v>17</v>
      </c>
      <c r="E131" s="52" t="s">
        <v>17</v>
      </c>
      <c r="F131" s="52" t="s">
        <v>17</v>
      </c>
      <c r="G131" s="52" t="s">
        <v>17</v>
      </c>
      <c r="H131" s="52" t="s">
        <v>17</v>
      </c>
      <c r="I131" s="52" t="s">
        <v>17</v>
      </c>
    </row>
    <row r="132" spans="1:9" ht="15">
      <c r="A132" s="52" t="s">
        <v>19</v>
      </c>
      <c r="B132" s="52" t="s">
        <v>20</v>
      </c>
      <c r="C132" s="52" t="s">
        <v>21</v>
      </c>
      <c r="D132" s="52" t="s">
        <v>22</v>
      </c>
      <c r="E132" s="52" t="s">
        <v>23</v>
      </c>
      <c r="F132" s="52" t="s">
        <v>24</v>
      </c>
      <c r="G132" s="52" t="s">
        <v>25</v>
      </c>
      <c r="H132" s="52" t="s">
        <v>26</v>
      </c>
      <c r="I132" s="52" t="s">
        <v>0</v>
      </c>
    </row>
    <row r="133" spans="1:9" ht="15">
      <c r="A133" s="52" t="s">
        <v>243</v>
      </c>
      <c r="B133" s="52" t="s">
        <v>497</v>
      </c>
      <c r="C133" s="52" t="s">
        <v>498</v>
      </c>
      <c r="D133" s="52" t="s">
        <v>499</v>
      </c>
      <c r="E133" s="52" t="s">
        <v>500</v>
      </c>
      <c r="F133" s="52">
        <v>2</v>
      </c>
      <c r="G133" s="52">
        <v>0</v>
      </c>
      <c r="H133" s="52">
        <v>0</v>
      </c>
      <c r="I133" s="52">
        <v>0</v>
      </c>
    </row>
    <row r="134" spans="1:9" ht="15">
      <c r="A134" s="52" t="s">
        <v>17</v>
      </c>
      <c r="B134" s="52" t="s">
        <v>17</v>
      </c>
      <c r="C134" s="52" t="s">
        <v>17</v>
      </c>
      <c r="D134" s="52" t="s">
        <v>17</v>
      </c>
      <c r="E134" s="52" t="s">
        <v>4</v>
      </c>
      <c r="F134" s="52">
        <v>1</v>
      </c>
      <c r="G134" s="52">
        <v>0</v>
      </c>
      <c r="H134" s="52">
        <v>0</v>
      </c>
      <c r="I134" s="52">
        <v>0</v>
      </c>
    </row>
    <row r="135" spans="1:9" ht="15">
      <c r="A135" s="52" t="s">
        <v>59</v>
      </c>
      <c r="B135" s="52" t="s">
        <v>17</v>
      </c>
      <c r="C135" s="52" t="s">
        <v>17</v>
      </c>
      <c r="D135" s="52" t="s">
        <v>17</v>
      </c>
      <c r="E135" s="52" t="s">
        <v>17</v>
      </c>
      <c r="F135" s="52" t="s">
        <v>17</v>
      </c>
      <c r="G135" s="52" t="s">
        <v>17</v>
      </c>
      <c r="H135" s="52" t="s">
        <v>17</v>
      </c>
      <c r="I135" s="52" t="s">
        <v>17</v>
      </c>
    </row>
    <row r="136" spans="1:9" ht="15">
      <c r="A136" s="52" t="s">
        <v>19</v>
      </c>
      <c r="B136" s="52" t="s">
        <v>20</v>
      </c>
      <c r="C136" s="52" t="s">
        <v>21</v>
      </c>
      <c r="D136" s="52" t="s">
        <v>22</v>
      </c>
      <c r="E136" s="52" t="s">
        <v>23</v>
      </c>
      <c r="F136" s="52" t="s">
        <v>24</v>
      </c>
      <c r="G136" s="52" t="s">
        <v>25</v>
      </c>
      <c r="H136" s="52" t="s">
        <v>26</v>
      </c>
      <c r="I136" s="52" t="s">
        <v>0</v>
      </c>
    </row>
    <row r="137" spans="1:9" ht="15">
      <c r="A137" s="52" t="s">
        <v>163</v>
      </c>
      <c r="B137" s="52" t="s">
        <v>501</v>
      </c>
      <c r="C137" s="52" t="s">
        <v>502</v>
      </c>
      <c r="D137" s="52" t="s">
        <v>503</v>
      </c>
      <c r="E137" s="52" t="s">
        <v>504</v>
      </c>
      <c r="F137" s="52">
        <v>2</v>
      </c>
      <c r="G137" s="52">
        <v>0</v>
      </c>
      <c r="H137" s="52">
        <v>0</v>
      </c>
      <c r="I137" s="52">
        <v>0</v>
      </c>
    </row>
    <row r="138" spans="1:9" ht="15">
      <c r="A138" s="52" t="s">
        <v>144</v>
      </c>
      <c r="B138" s="52" t="s">
        <v>505</v>
      </c>
      <c r="C138" s="52" t="s">
        <v>506</v>
      </c>
      <c r="D138" s="52" t="s">
        <v>507</v>
      </c>
      <c r="E138" s="52" t="s">
        <v>508</v>
      </c>
      <c r="F138" s="52">
        <v>2</v>
      </c>
      <c r="G138" s="52">
        <v>0</v>
      </c>
      <c r="H138" s="52">
        <v>0</v>
      </c>
      <c r="I138" s="52">
        <v>0</v>
      </c>
    </row>
    <row r="139" spans="1:9" ht="15">
      <c r="A139" s="52" t="s">
        <v>144</v>
      </c>
      <c r="B139" s="52" t="s">
        <v>509</v>
      </c>
      <c r="C139" s="52" t="s">
        <v>510</v>
      </c>
      <c r="D139" s="52" t="s">
        <v>511</v>
      </c>
      <c r="E139" s="52" t="s">
        <v>69</v>
      </c>
      <c r="F139" s="52">
        <v>2</v>
      </c>
      <c r="G139" s="52">
        <v>0</v>
      </c>
      <c r="H139" s="52">
        <v>0</v>
      </c>
      <c r="I139" s="52">
        <v>0</v>
      </c>
    </row>
    <row r="140" spans="1:9" ht="15">
      <c r="A140" s="52" t="s">
        <v>282</v>
      </c>
      <c r="B140" s="52" t="s">
        <v>512</v>
      </c>
      <c r="C140" s="52" t="s">
        <v>513</v>
      </c>
      <c r="D140" s="52" t="s">
        <v>514</v>
      </c>
      <c r="E140" s="52" t="s">
        <v>515</v>
      </c>
      <c r="F140" s="52">
        <v>2</v>
      </c>
      <c r="G140" s="52">
        <v>0</v>
      </c>
      <c r="H140" s="52">
        <v>0</v>
      </c>
      <c r="I140" s="52">
        <v>0</v>
      </c>
    </row>
    <row r="141" spans="1:9" ht="15">
      <c r="A141" s="52" t="s">
        <v>173</v>
      </c>
      <c r="B141" s="52" t="s">
        <v>516</v>
      </c>
      <c r="C141" s="52" t="s">
        <v>517</v>
      </c>
      <c r="D141" s="52" t="s">
        <v>518</v>
      </c>
      <c r="E141" s="52" t="s">
        <v>519</v>
      </c>
      <c r="F141" s="52">
        <v>2</v>
      </c>
      <c r="G141" s="52">
        <v>0</v>
      </c>
      <c r="H141" s="52">
        <v>0</v>
      </c>
      <c r="I141" s="52">
        <v>0</v>
      </c>
    </row>
    <row r="142" spans="1:9" ht="15">
      <c r="A142" s="52" t="s">
        <v>168</v>
      </c>
      <c r="B142" s="52" t="s">
        <v>520</v>
      </c>
      <c r="C142" s="52" t="s">
        <v>521</v>
      </c>
      <c r="D142" s="52" t="s">
        <v>522</v>
      </c>
      <c r="E142" s="52" t="s">
        <v>519</v>
      </c>
      <c r="F142" s="52">
        <v>2</v>
      </c>
      <c r="G142" s="52">
        <v>0</v>
      </c>
      <c r="H142" s="52">
        <v>0</v>
      </c>
      <c r="I142" s="52">
        <v>0</v>
      </c>
    </row>
    <row r="143" spans="1:9" ht="15">
      <c r="A143" s="52" t="s">
        <v>120</v>
      </c>
      <c r="B143" s="52" t="s">
        <v>523</v>
      </c>
      <c r="C143" s="52" t="s">
        <v>524</v>
      </c>
      <c r="D143" s="52" t="s">
        <v>525</v>
      </c>
      <c r="E143" s="52" t="s">
        <v>526</v>
      </c>
      <c r="F143" s="52">
        <v>2</v>
      </c>
      <c r="G143" s="52">
        <v>0</v>
      </c>
      <c r="H143" s="52">
        <v>0</v>
      </c>
      <c r="I143" s="52">
        <v>0</v>
      </c>
    </row>
    <row r="144" spans="1:9" ht="15">
      <c r="A144" s="52" t="s">
        <v>135</v>
      </c>
      <c r="B144" s="52" t="s">
        <v>527</v>
      </c>
      <c r="C144" s="52" t="s">
        <v>528</v>
      </c>
      <c r="D144" s="52" t="s">
        <v>529</v>
      </c>
      <c r="E144" s="52" t="s">
        <v>530</v>
      </c>
      <c r="F144" s="52">
        <v>2</v>
      </c>
      <c r="G144" s="52">
        <v>0</v>
      </c>
      <c r="H144" s="52">
        <v>0</v>
      </c>
      <c r="I144" s="52">
        <v>0</v>
      </c>
    </row>
    <row r="145" spans="1:9" ht="15">
      <c r="A145" s="52" t="s">
        <v>17</v>
      </c>
      <c r="B145" s="52" t="s">
        <v>17</v>
      </c>
      <c r="C145" s="52" t="s">
        <v>17</v>
      </c>
      <c r="D145" s="52" t="s">
        <v>17</v>
      </c>
      <c r="E145" s="52" t="s">
        <v>4</v>
      </c>
      <c r="F145" s="52">
        <v>8</v>
      </c>
      <c r="G145" s="52">
        <v>0</v>
      </c>
      <c r="H145" s="52">
        <v>0</v>
      </c>
      <c r="I145" s="52">
        <v>0</v>
      </c>
    </row>
    <row r="146" spans="1:9" ht="15">
      <c r="A146" s="52" t="s">
        <v>531</v>
      </c>
      <c r="B146" s="52" t="s">
        <v>17</v>
      </c>
      <c r="C146" s="52" t="s">
        <v>17</v>
      </c>
      <c r="D146" s="52" t="s">
        <v>17</v>
      </c>
      <c r="E146" s="52" t="s">
        <v>17</v>
      </c>
      <c r="F146" s="52" t="s">
        <v>17</v>
      </c>
      <c r="G146" s="52" t="s">
        <v>17</v>
      </c>
      <c r="H146" s="52" t="s">
        <v>17</v>
      </c>
      <c r="I146" s="52" t="s">
        <v>17</v>
      </c>
    </row>
    <row r="147" spans="1:9" ht="15">
      <c r="A147" s="52" t="s">
        <v>19</v>
      </c>
      <c r="B147" s="52" t="s">
        <v>20</v>
      </c>
      <c r="C147" s="52" t="s">
        <v>21</v>
      </c>
      <c r="D147" s="52" t="s">
        <v>22</v>
      </c>
      <c r="E147" s="52" t="s">
        <v>23</v>
      </c>
      <c r="F147" s="52" t="s">
        <v>24</v>
      </c>
      <c r="G147" s="52" t="s">
        <v>25</v>
      </c>
      <c r="H147" s="52" t="s">
        <v>26</v>
      </c>
      <c r="I147" s="52" t="s">
        <v>0</v>
      </c>
    </row>
    <row r="148" spans="1:9" ht="15">
      <c r="A148" s="52" t="s">
        <v>120</v>
      </c>
      <c r="B148" s="52" t="s">
        <v>532</v>
      </c>
      <c r="C148" s="52" t="s">
        <v>533</v>
      </c>
      <c r="D148" s="52" t="s">
        <v>534</v>
      </c>
      <c r="E148" s="52" t="s">
        <v>535</v>
      </c>
      <c r="F148" s="52">
        <v>2</v>
      </c>
      <c r="G148" s="52">
        <v>0</v>
      </c>
      <c r="H148" s="52">
        <v>0</v>
      </c>
      <c r="I148" s="52">
        <v>0</v>
      </c>
    </row>
    <row r="149" spans="1:9" ht="15">
      <c r="A149" s="52" t="s">
        <v>17</v>
      </c>
      <c r="B149" s="52" t="s">
        <v>17</v>
      </c>
      <c r="C149" s="52" t="s">
        <v>17</v>
      </c>
      <c r="D149" s="52" t="s">
        <v>17</v>
      </c>
      <c r="E149" s="52" t="s">
        <v>4</v>
      </c>
      <c r="F149" s="52">
        <v>1</v>
      </c>
      <c r="G149" s="52">
        <v>0</v>
      </c>
      <c r="H149" s="52">
        <v>0</v>
      </c>
      <c r="I149" s="52">
        <v>0</v>
      </c>
    </row>
    <row r="150" spans="1:9" ht="15">
      <c r="A150" s="52" t="s">
        <v>90</v>
      </c>
      <c r="B150" s="52" t="s">
        <v>17</v>
      </c>
      <c r="C150" s="52" t="s">
        <v>17</v>
      </c>
      <c r="D150" s="52" t="s">
        <v>17</v>
      </c>
      <c r="E150" s="52" t="s">
        <v>17</v>
      </c>
      <c r="F150" s="52" t="s">
        <v>17</v>
      </c>
      <c r="G150" s="52" t="s">
        <v>17</v>
      </c>
      <c r="H150" s="52" t="s">
        <v>17</v>
      </c>
      <c r="I150" s="52" t="s">
        <v>17</v>
      </c>
    </row>
    <row r="151" spans="1:9" ht="15">
      <c r="A151" s="52" t="s">
        <v>19</v>
      </c>
      <c r="B151" s="52" t="s">
        <v>20</v>
      </c>
      <c r="C151" s="52" t="s">
        <v>21</v>
      </c>
      <c r="D151" s="52" t="s">
        <v>22</v>
      </c>
      <c r="E151" s="52" t="s">
        <v>23</v>
      </c>
      <c r="F151" s="52" t="s">
        <v>24</v>
      </c>
      <c r="G151" s="52" t="s">
        <v>25</v>
      </c>
      <c r="H151" s="52" t="s">
        <v>26</v>
      </c>
      <c r="I151" s="52" t="s">
        <v>0</v>
      </c>
    </row>
    <row r="152" spans="1:9" ht="15">
      <c r="A152" s="52" t="s">
        <v>168</v>
      </c>
      <c r="B152" s="52" t="s">
        <v>536</v>
      </c>
      <c r="C152" s="52" t="s">
        <v>537</v>
      </c>
      <c r="D152" s="52" t="s">
        <v>538</v>
      </c>
      <c r="E152" s="52" t="s">
        <v>539</v>
      </c>
      <c r="F152" s="52">
        <v>2</v>
      </c>
      <c r="G152" s="52">
        <v>0</v>
      </c>
      <c r="H152" s="52">
        <v>0</v>
      </c>
      <c r="I152" s="52">
        <v>0</v>
      </c>
    </row>
    <row r="153" spans="1:9" ht="15">
      <c r="A153" s="52" t="s">
        <v>130</v>
      </c>
      <c r="B153" s="52" t="s">
        <v>540</v>
      </c>
      <c r="C153" s="52" t="s">
        <v>541</v>
      </c>
      <c r="D153" s="52" t="s">
        <v>542</v>
      </c>
      <c r="E153" s="52" t="s">
        <v>543</v>
      </c>
      <c r="F153" s="52">
        <v>2</v>
      </c>
      <c r="G153" s="52">
        <v>0</v>
      </c>
      <c r="H153" s="52">
        <v>0</v>
      </c>
      <c r="I153" s="52">
        <v>0</v>
      </c>
    </row>
    <row r="154" spans="1:9" ht="15">
      <c r="A154" s="52" t="s">
        <v>135</v>
      </c>
      <c r="B154" s="52" t="s">
        <v>544</v>
      </c>
      <c r="C154" s="52" t="s">
        <v>545</v>
      </c>
      <c r="D154" s="52" t="s">
        <v>546</v>
      </c>
      <c r="E154" s="52" t="s">
        <v>547</v>
      </c>
      <c r="F154" s="52">
        <v>2</v>
      </c>
      <c r="G154" s="52">
        <v>0</v>
      </c>
      <c r="H154" s="52">
        <v>0</v>
      </c>
      <c r="I154" s="52">
        <v>0</v>
      </c>
    </row>
    <row r="155" spans="1:9" ht="15">
      <c r="A155" s="52" t="s">
        <v>17</v>
      </c>
      <c r="B155" s="52" t="s">
        <v>17</v>
      </c>
      <c r="C155" s="52" t="s">
        <v>17</v>
      </c>
      <c r="D155" s="52" t="s">
        <v>17</v>
      </c>
      <c r="E155" s="52" t="s">
        <v>4</v>
      </c>
      <c r="F155" s="52">
        <v>3</v>
      </c>
      <c r="G155" s="52">
        <v>0</v>
      </c>
      <c r="H155" s="52">
        <v>0</v>
      </c>
      <c r="I155" s="52">
        <v>0</v>
      </c>
    </row>
    <row r="156" spans="1:9" ht="15">
      <c r="A156" s="52" t="s">
        <v>60</v>
      </c>
      <c r="B156" s="52" t="s">
        <v>17</v>
      </c>
      <c r="C156" s="52" t="s">
        <v>17</v>
      </c>
      <c r="D156" s="52" t="s">
        <v>17</v>
      </c>
      <c r="E156" s="52" t="s">
        <v>17</v>
      </c>
      <c r="F156" s="52" t="s">
        <v>17</v>
      </c>
      <c r="G156" s="52" t="s">
        <v>17</v>
      </c>
      <c r="H156" s="52" t="s">
        <v>17</v>
      </c>
      <c r="I156" s="52" t="s">
        <v>17</v>
      </c>
    </row>
    <row r="157" spans="1:9" ht="15">
      <c r="A157" s="52" t="s">
        <v>19</v>
      </c>
      <c r="B157" s="52" t="s">
        <v>20</v>
      </c>
      <c r="C157" s="52" t="s">
        <v>21</v>
      </c>
      <c r="D157" s="52" t="s">
        <v>22</v>
      </c>
      <c r="E157" s="52" t="s">
        <v>23</v>
      </c>
      <c r="F157" s="52" t="s">
        <v>24</v>
      </c>
      <c r="G157" s="52" t="s">
        <v>25</v>
      </c>
      <c r="H157" s="52" t="s">
        <v>26</v>
      </c>
      <c r="I157" s="52" t="s">
        <v>0</v>
      </c>
    </row>
    <row r="158" spans="1:9" ht="15">
      <c r="A158" s="52" t="s">
        <v>243</v>
      </c>
      <c r="B158" s="52" t="s">
        <v>548</v>
      </c>
      <c r="C158" s="52" t="s">
        <v>549</v>
      </c>
      <c r="D158" s="52" t="s">
        <v>550</v>
      </c>
      <c r="E158" s="52" t="s">
        <v>91</v>
      </c>
      <c r="F158" s="52">
        <v>2</v>
      </c>
      <c r="G158" s="52">
        <v>0</v>
      </c>
      <c r="H158" s="52">
        <v>0</v>
      </c>
      <c r="I158" s="52">
        <v>0</v>
      </c>
    </row>
    <row r="159" spans="1:9" ht="15">
      <c r="A159" s="52" t="s">
        <v>394</v>
      </c>
      <c r="B159" s="52" t="s">
        <v>551</v>
      </c>
      <c r="C159" s="52" t="s">
        <v>552</v>
      </c>
      <c r="D159" s="52" t="s">
        <v>553</v>
      </c>
      <c r="E159" s="52" t="s">
        <v>91</v>
      </c>
      <c r="F159" s="52">
        <v>2</v>
      </c>
      <c r="G159" s="52">
        <v>0</v>
      </c>
      <c r="H159" s="52">
        <v>0</v>
      </c>
      <c r="I159" s="52">
        <v>0</v>
      </c>
    </row>
    <row r="160" spans="1:9" ht="15">
      <c r="A160" s="52" t="s">
        <v>120</v>
      </c>
      <c r="B160" s="52" t="s">
        <v>554</v>
      </c>
      <c r="C160" s="52" t="s">
        <v>555</v>
      </c>
      <c r="D160" s="52" t="s">
        <v>556</v>
      </c>
      <c r="E160" s="52" t="s">
        <v>91</v>
      </c>
      <c r="F160" s="52">
        <v>2</v>
      </c>
      <c r="G160" s="52">
        <v>0</v>
      </c>
      <c r="H160" s="52">
        <v>0</v>
      </c>
      <c r="I160" s="52">
        <v>0</v>
      </c>
    </row>
    <row r="161" spans="1:9" ht="15">
      <c r="A161" s="52" t="s">
        <v>120</v>
      </c>
      <c r="B161" s="52" t="s">
        <v>557</v>
      </c>
      <c r="C161" s="52" t="s">
        <v>558</v>
      </c>
      <c r="D161" s="52" t="s">
        <v>559</v>
      </c>
      <c r="E161" s="52" t="s">
        <v>91</v>
      </c>
      <c r="F161" s="52">
        <v>2</v>
      </c>
      <c r="G161" s="52">
        <v>0</v>
      </c>
      <c r="H161" s="52">
        <v>0</v>
      </c>
      <c r="I161" s="52">
        <v>0</v>
      </c>
    </row>
    <row r="162" spans="1:9" ht="15">
      <c r="A162" s="52" t="s">
        <v>316</v>
      </c>
      <c r="B162" s="52" t="s">
        <v>560</v>
      </c>
      <c r="C162" s="52" t="s">
        <v>561</v>
      </c>
      <c r="D162" s="52" t="s">
        <v>562</v>
      </c>
      <c r="E162" s="52" t="s">
        <v>91</v>
      </c>
      <c r="F162" s="52">
        <v>2</v>
      </c>
      <c r="G162" s="52">
        <v>0</v>
      </c>
      <c r="H162" s="52">
        <v>0</v>
      </c>
      <c r="I162" s="52">
        <v>0</v>
      </c>
    </row>
    <row r="163" spans="1:9" ht="15">
      <c r="A163" s="52" t="s">
        <v>316</v>
      </c>
      <c r="B163" s="52" t="s">
        <v>563</v>
      </c>
      <c r="C163" s="52" t="s">
        <v>564</v>
      </c>
      <c r="D163" s="52" t="s">
        <v>565</v>
      </c>
      <c r="E163" s="52" t="s">
        <v>91</v>
      </c>
      <c r="F163" s="52">
        <v>2</v>
      </c>
      <c r="G163" s="52">
        <v>0</v>
      </c>
      <c r="H163" s="52">
        <v>0</v>
      </c>
      <c r="I163" s="52">
        <v>0</v>
      </c>
    </row>
    <row r="164" spans="1:9" ht="15">
      <c r="A164" s="52" t="s">
        <v>192</v>
      </c>
      <c r="B164" s="52" t="s">
        <v>566</v>
      </c>
      <c r="C164" s="52" t="s">
        <v>567</v>
      </c>
      <c r="D164" s="52" t="s">
        <v>568</v>
      </c>
      <c r="E164" s="52" t="s">
        <v>91</v>
      </c>
      <c r="F164" s="52">
        <v>2</v>
      </c>
      <c r="G164" s="52">
        <v>0</v>
      </c>
      <c r="H164" s="52">
        <v>0</v>
      </c>
      <c r="I164" s="52">
        <v>0</v>
      </c>
    </row>
    <row r="165" spans="1:9" ht="15">
      <c r="A165" s="52" t="s">
        <v>17</v>
      </c>
      <c r="B165" s="52" t="s">
        <v>17</v>
      </c>
      <c r="C165" s="52" t="s">
        <v>17</v>
      </c>
      <c r="D165" s="52" t="s">
        <v>17</v>
      </c>
      <c r="E165" s="52" t="s">
        <v>4</v>
      </c>
      <c r="F165" s="52">
        <v>7</v>
      </c>
      <c r="G165" s="52">
        <v>0</v>
      </c>
      <c r="H165" s="52">
        <v>0</v>
      </c>
      <c r="I165" s="52">
        <v>0</v>
      </c>
    </row>
    <row r="166" spans="1:9" ht="15">
      <c r="A166" s="52" t="s">
        <v>61</v>
      </c>
      <c r="B166" s="52" t="s">
        <v>17</v>
      </c>
      <c r="C166" s="52" t="s">
        <v>17</v>
      </c>
      <c r="D166" s="52" t="s">
        <v>17</v>
      </c>
      <c r="E166" s="52" t="s">
        <v>17</v>
      </c>
      <c r="F166" s="52" t="s">
        <v>17</v>
      </c>
      <c r="G166" s="52" t="s">
        <v>17</v>
      </c>
      <c r="H166" s="52" t="s">
        <v>17</v>
      </c>
      <c r="I166" s="52" t="s">
        <v>17</v>
      </c>
    </row>
    <row r="167" spans="1:9" ht="15">
      <c r="A167" s="52" t="s">
        <v>19</v>
      </c>
      <c r="B167" s="52" t="s">
        <v>20</v>
      </c>
      <c r="C167" s="52" t="s">
        <v>21</v>
      </c>
      <c r="D167" s="52" t="s">
        <v>22</v>
      </c>
      <c r="E167" s="52" t="s">
        <v>23</v>
      </c>
      <c r="F167" s="52" t="s">
        <v>24</v>
      </c>
      <c r="G167" s="52" t="s">
        <v>25</v>
      </c>
      <c r="H167" s="52" t="s">
        <v>26</v>
      </c>
      <c r="I167" s="52" t="s">
        <v>0</v>
      </c>
    </row>
    <row r="168" spans="1:9" ht="15">
      <c r="A168" s="52" t="s">
        <v>277</v>
      </c>
      <c r="B168" s="52" t="s">
        <v>569</v>
      </c>
      <c r="C168" s="52" t="s">
        <v>570</v>
      </c>
      <c r="D168" s="52" t="s">
        <v>571</v>
      </c>
      <c r="E168" s="52" t="s">
        <v>62</v>
      </c>
      <c r="F168" s="52">
        <v>2</v>
      </c>
      <c r="G168" s="52">
        <v>0</v>
      </c>
      <c r="H168" s="52">
        <v>0</v>
      </c>
      <c r="I168" s="52">
        <v>16500</v>
      </c>
    </row>
    <row r="169" spans="1:9" ht="15">
      <c r="A169" s="52" t="s">
        <v>277</v>
      </c>
      <c r="B169" s="52" t="s">
        <v>572</v>
      </c>
      <c r="C169" s="52" t="s">
        <v>573</v>
      </c>
      <c r="D169" s="52" t="s">
        <v>574</v>
      </c>
      <c r="E169" s="52" t="s">
        <v>62</v>
      </c>
      <c r="F169" s="52">
        <v>2</v>
      </c>
      <c r="G169" s="52">
        <v>0</v>
      </c>
      <c r="H169" s="52">
        <v>0</v>
      </c>
      <c r="I169" s="52">
        <v>16000</v>
      </c>
    </row>
    <row r="170" spans="1:9" ht="15">
      <c r="A170" s="52" t="s">
        <v>282</v>
      </c>
      <c r="B170" s="52" t="s">
        <v>575</v>
      </c>
      <c r="C170" s="52" t="s">
        <v>576</v>
      </c>
      <c r="D170" s="52" t="s">
        <v>577</v>
      </c>
      <c r="E170" s="52" t="s">
        <v>578</v>
      </c>
      <c r="F170" s="52">
        <v>2</v>
      </c>
      <c r="G170" s="52">
        <v>0</v>
      </c>
      <c r="H170" s="52">
        <v>0</v>
      </c>
      <c r="I170" s="52">
        <v>105307</v>
      </c>
    </row>
    <row r="171" spans="1:9" ht="15">
      <c r="A171" s="52" t="s">
        <v>270</v>
      </c>
      <c r="B171" s="52" t="s">
        <v>579</v>
      </c>
      <c r="C171" s="52" t="s">
        <v>580</v>
      </c>
      <c r="D171" s="52" t="s">
        <v>581</v>
      </c>
      <c r="E171" s="52" t="s">
        <v>62</v>
      </c>
      <c r="F171" s="52">
        <v>2</v>
      </c>
      <c r="G171" s="52">
        <v>0</v>
      </c>
      <c r="H171" s="52">
        <v>0</v>
      </c>
      <c r="I171" s="52">
        <v>16500</v>
      </c>
    </row>
    <row r="172" spans="1:9" ht="15">
      <c r="A172" s="52" t="s">
        <v>135</v>
      </c>
      <c r="B172" s="52" t="s">
        <v>582</v>
      </c>
      <c r="C172" s="52" t="s">
        <v>583</v>
      </c>
      <c r="D172" s="52" t="s">
        <v>584</v>
      </c>
      <c r="E172" s="52" t="s">
        <v>62</v>
      </c>
      <c r="F172" s="52">
        <v>2</v>
      </c>
      <c r="G172" s="52">
        <v>0</v>
      </c>
      <c r="H172" s="52">
        <v>0</v>
      </c>
      <c r="I172" s="52">
        <v>16000</v>
      </c>
    </row>
    <row r="173" spans="1:9" ht="15">
      <c r="A173" s="52" t="s">
        <v>213</v>
      </c>
      <c r="B173" s="52" t="s">
        <v>585</v>
      </c>
      <c r="C173" s="52" t="s">
        <v>506</v>
      </c>
      <c r="D173" s="52" t="s">
        <v>507</v>
      </c>
      <c r="E173" s="52" t="s">
        <v>586</v>
      </c>
      <c r="F173" s="52">
        <v>2</v>
      </c>
      <c r="G173" s="52">
        <v>0</v>
      </c>
      <c r="H173" s="52">
        <v>0</v>
      </c>
      <c r="I173" s="52">
        <v>54751</v>
      </c>
    </row>
    <row r="174" spans="1:9" ht="15">
      <c r="A174" s="52" t="s">
        <v>120</v>
      </c>
      <c r="B174" s="52" t="s">
        <v>587</v>
      </c>
      <c r="C174" s="52" t="s">
        <v>588</v>
      </c>
      <c r="D174" s="52" t="s">
        <v>589</v>
      </c>
      <c r="E174" s="52" t="s">
        <v>590</v>
      </c>
      <c r="F174" s="52">
        <v>2</v>
      </c>
      <c r="G174" s="52">
        <v>0</v>
      </c>
      <c r="H174" s="52">
        <v>0</v>
      </c>
      <c r="I174" s="52">
        <v>44525</v>
      </c>
    </row>
    <row r="175" spans="1:9" ht="15">
      <c r="A175" s="52" t="s">
        <v>270</v>
      </c>
      <c r="B175" s="52" t="s">
        <v>591</v>
      </c>
      <c r="C175" s="52" t="s">
        <v>592</v>
      </c>
      <c r="D175" s="52" t="s">
        <v>593</v>
      </c>
      <c r="E175" s="52" t="s">
        <v>62</v>
      </c>
      <c r="F175" s="52">
        <v>2</v>
      </c>
      <c r="G175" s="52">
        <v>0</v>
      </c>
      <c r="H175" s="52">
        <v>0</v>
      </c>
      <c r="I175" s="52">
        <v>16000</v>
      </c>
    </row>
    <row r="176" spans="1:9" ht="15">
      <c r="A176" s="52" t="s">
        <v>17</v>
      </c>
      <c r="B176" s="52" t="s">
        <v>17</v>
      </c>
      <c r="C176" s="52" t="s">
        <v>17</v>
      </c>
      <c r="D176" s="52" t="s">
        <v>17</v>
      </c>
      <c r="E176" s="52" t="s">
        <v>4</v>
      </c>
      <c r="F176" s="52">
        <v>8</v>
      </c>
      <c r="G176" s="52">
        <v>0</v>
      </c>
      <c r="H176" s="52">
        <v>0</v>
      </c>
      <c r="I176" s="52">
        <v>285583</v>
      </c>
    </row>
    <row r="177" spans="1:9" ht="15">
      <c r="A177" s="52"/>
      <c r="B177" s="52"/>
      <c r="C177" s="52"/>
      <c r="D177" s="52"/>
      <c r="E177" s="52"/>
      <c r="F177" s="52"/>
      <c r="G177" s="52"/>
      <c r="H177" s="52"/>
      <c r="I177" s="52"/>
    </row>
    <row r="178" spans="1:9" ht="15">
      <c r="A178" s="52"/>
      <c r="B178" s="52"/>
      <c r="C178" s="52"/>
      <c r="D178" s="52"/>
      <c r="E178" s="52"/>
      <c r="F178" s="52"/>
      <c r="G178" s="52"/>
      <c r="H178" s="52"/>
      <c r="I178" s="52"/>
    </row>
    <row r="179" spans="1:9" ht="15">
      <c r="A179" s="52"/>
      <c r="B179" s="52"/>
      <c r="C179" s="52"/>
      <c r="D179" s="52"/>
      <c r="E179" s="52"/>
      <c r="F179" s="52"/>
      <c r="G179" s="52"/>
      <c r="H179" s="52"/>
      <c r="I179" s="52"/>
    </row>
    <row r="180" spans="1:9" ht="15">
      <c r="A180" s="52"/>
      <c r="B180" s="52"/>
      <c r="C180" s="52"/>
      <c r="D180" s="52"/>
      <c r="E180" s="52"/>
      <c r="F180" s="52"/>
      <c r="G180" s="52"/>
      <c r="H180" s="52"/>
      <c r="I180" s="52"/>
    </row>
    <row r="181" spans="1:9" ht="15">
      <c r="A181" s="52"/>
      <c r="B181" s="52"/>
      <c r="C181" s="52"/>
      <c r="D181" s="52"/>
      <c r="E181" s="52"/>
      <c r="F181" s="52"/>
      <c r="G181" s="52"/>
      <c r="H181" s="52"/>
      <c r="I181" s="52"/>
    </row>
    <row r="182" spans="1:9" ht="15">
      <c r="A182" s="52"/>
      <c r="B182" s="52"/>
      <c r="C182" s="52"/>
      <c r="D182" s="52"/>
      <c r="E182" s="52"/>
      <c r="F182" s="52"/>
      <c r="G182" s="52"/>
      <c r="H182" s="52"/>
      <c r="I182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sqref="A1:XFD16"/>
    </sheetView>
  </sheetViews>
  <sheetFormatPr defaultRowHeight="12.75"/>
  <cols>
    <col min="1" max="1" width="40.42578125" customWidth="1"/>
    <col min="2" max="2" width="18.5703125" customWidth="1"/>
    <col min="3" max="3" width="31.7109375" customWidth="1"/>
    <col min="4" max="4" width="64.5703125" customWidth="1"/>
    <col min="5" max="5" width="22.85546875" customWidth="1"/>
    <col min="9" max="9" width="11.28515625" customWidth="1"/>
  </cols>
  <sheetData>
    <row r="1" spans="1:9" ht="1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>
      <c r="A2" s="52" t="s">
        <v>594</v>
      </c>
      <c r="B2" s="52" t="s">
        <v>17</v>
      </c>
      <c r="C2" s="52" t="s">
        <v>17</v>
      </c>
      <c r="D2" s="52" t="s">
        <v>17</v>
      </c>
      <c r="E2" s="52" t="s">
        <v>17</v>
      </c>
      <c r="F2" s="52" t="s">
        <v>17</v>
      </c>
      <c r="G2" s="52" t="s">
        <v>17</v>
      </c>
      <c r="H2" s="52" t="s">
        <v>17</v>
      </c>
      <c r="I2" s="52" t="s">
        <v>17</v>
      </c>
    </row>
    <row r="3" spans="1:9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595</v>
      </c>
      <c r="G3" s="52" t="s">
        <v>25</v>
      </c>
      <c r="H3" s="52" t="s">
        <v>26</v>
      </c>
      <c r="I3" s="52" t="s">
        <v>0</v>
      </c>
    </row>
    <row r="4" spans="1:9" ht="15">
      <c r="A4" s="52" t="s">
        <v>148</v>
      </c>
      <c r="B4" s="52" t="s">
        <v>596</v>
      </c>
      <c r="C4" s="52" t="s">
        <v>597</v>
      </c>
      <c r="D4" s="52" t="s">
        <v>598</v>
      </c>
      <c r="E4" s="52" t="s">
        <v>599</v>
      </c>
      <c r="F4" s="52">
        <v>2023</v>
      </c>
      <c r="G4" s="52">
        <v>1680</v>
      </c>
      <c r="H4" s="52">
        <v>1680</v>
      </c>
      <c r="I4" s="52">
        <v>170000</v>
      </c>
    </row>
    <row r="5" spans="1:9" ht="15">
      <c r="A5" s="52" t="s">
        <v>148</v>
      </c>
      <c r="B5" s="52" t="s">
        <v>600</v>
      </c>
      <c r="C5" s="52" t="s">
        <v>601</v>
      </c>
      <c r="D5" s="52" t="s">
        <v>17</v>
      </c>
      <c r="E5" s="52" t="s">
        <v>602</v>
      </c>
      <c r="F5" s="52">
        <v>2023</v>
      </c>
      <c r="G5" s="52">
        <v>1860</v>
      </c>
      <c r="H5" s="52">
        <v>192</v>
      </c>
      <c r="I5" s="52">
        <v>170000</v>
      </c>
    </row>
    <row r="6" spans="1:9" ht="15">
      <c r="A6" s="52" t="s">
        <v>163</v>
      </c>
      <c r="B6" s="52" t="s">
        <v>603</v>
      </c>
      <c r="C6" s="52" t="s">
        <v>604</v>
      </c>
      <c r="D6" s="52" t="s">
        <v>605</v>
      </c>
      <c r="E6" s="52" t="s">
        <v>606</v>
      </c>
      <c r="F6" s="52">
        <v>2024</v>
      </c>
      <c r="G6" s="52">
        <v>1736</v>
      </c>
      <c r="H6" s="52">
        <v>0</v>
      </c>
      <c r="I6" s="52">
        <v>150987</v>
      </c>
    </row>
    <row r="7" spans="1:9" ht="15">
      <c r="A7" s="52" t="s">
        <v>168</v>
      </c>
      <c r="B7" s="52" t="s">
        <v>607</v>
      </c>
      <c r="C7" s="52" t="s">
        <v>608</v>
      </c>
      <c r="D7" s="52" t="s">
        <v>609</v>
      </c>
      <c r="E7" s="52" t="s">
        <v>602</v>
      </c>
      <c r="F7" s="52">
        <v>2022</v>
      </c>
      <c r="G7" s="52">
        <v>1085</v>
      </c>
      <c r="H7" s="52">
        <v>0</v>
      </c>
      <c r="I7" s="52">
        <v>74990</v>
      </c>
    </row>
    <row r="8" spans="1:9" ht="15">
      <c r="A8" s="52" t="s">
        <v>394</v>
      </c>
      <c r="B8" s="52" t="s">
        <v>610</v>
      </c>
      <c r="C8" s="52" t="s">
        <v>611</v>
      </c>
      <c r="D8" s="52" t="s">
        <v>612</v>
      </c>
      <c r="E8" s="52" t="s">
        <v>602</v>
      </c>
      <c r="F8" s="52">
        <v>2024</v>
      </c>
      <c r="G8" s="52">
        <v>1117</v>
      </c>
      <c r="H8" s="52">
        <v>0</v>
      </c>
      <c r="I8" s="52">
        <v>110000</v>
      </c>
    </row>
    <row r="9" spans="1:9" ht="15">
      <c r="A9" s="52" t="s">
        <v>401</v>
      </c>
      <c r="B9" s="52" t="s">
        <v>613</v>
      </c>
      <c r="C9" s="52" t="s">
        <v>614</v>
      </c>
      <c r="D9" s="52" t="s">
        <v>32</v>
      </c>
      <c r="E9" s="52" t="s">
        <v>615</v>
      </c>
      <c r="F9" s="52">
        <v>2024</v>
      </c>
      <c r="G9" s="52">
        <v>1152</v>
      </c>
      <c r="H9" s="52">
        <v>0</v>
      </c>
      <c r="I9" s="52">
        <v>78600</v>
      </c>
    </row>
    <row r="10" spans="1:9" ht="15">
      <c r="A10" s="52" t="s">
        <v>401</v>
      </c>
      <c r="B10" s="52" t="s">
        <v>616</v>
      </c>
      <c r="C10" s="52" t="s">
        <v>617</v>
      </c>
      <c r="D10" s="52" t="s">
        <v>32</v>
      </c>
      <c r="E10" s="52" t="s">
        <v>615</v>
      </c>
      <c r="F10" s="52">
        <v>2024</v>
      </c>
      <c r="G10" s="52">
        <v>1568</v>
      </c>
      <c r="H10" s="52">
        <v>0</v>
      </c>
      <c r="I10" s="52">
        <v>152500</v>
      </c>
    </row>
    <row r="11" spans="1:9" ht="15">
      <c r="A11" s="52" t="s">
        <v>401</v>
      </c>
      <c r="B11" s="52" t="s">
        <v>618</v>
      </c>
      <c r="C11" s="52" t="s">
        <v>619</v>
      </c>
      <c r="D11" s="52" t="s">
        <v>620</v>
      </c>
      <c r="E11" s="52" t="s">
        <v>621</v>
      </c>
      <c r="F11" s="52">
        <v>2022</v>
      </c>
      <c r="G11" s="52">
        <v>1171</v>
      </c>
      <c r="H11" s="52">
        <v>0</v>
      </c>
      <c r="I11" s="52">
        <v>5000</v>
      </c>
    </row>
    <row r="12" spans="1:9" ht="15">
      <c r="A12" s="52" t="s">
        <v>17</v>
      </c>
      <c r="B12" s="52" t="s">
        <v>17</v>
      </c>
      <c r="C12" s="52" t="s">
        <v>17</v>
      </c>
      <c r="D12" s="52" t="s">
        <v>17</v>
      </c>
      <c r="E12" s="52" t="s">
        <v>4</v>
      </c>
      <c r="F12" s="52">
        <v>8</v>
      </c>
      <c r="G12" s="52">
        <v>11369</v>
      </c>
      <c r="H12" s="52">
        <v>1872</v>
      </c>
      <c r="I12" s="52">
        <v>912077</v>
      </c>
    </row>
    <row r="13" spans="1:9" ht="15">
      <c r="A13" s="52" t="s">
        <v>622</v>
      </c>
      <c r="B13" s="52" t="s">
        <v>17</v>
      </c>
      <c r="C13" s="52" t="s">
        <v>17</v>
      </c>
      <c r="D13" s="52" t="s">
        <v>17</v>
      </c>
      <c r="E13" s="52" t="s">
        <v>17</v>
      </c>
      <c r="F13" s="52" t="s">
        <v>17</v>
      </c>
      <c r="G13" s="52" t="s">
        <v>17</v>
      </c>
      <c r="H13" s="52" t="s">
        <v>17</v>
      </c>
      <c r="I13" s="52" t="s">
        <v>17</v>
      </c>
    </row>
    <row r="14" spans="1:9" ht="15">
      <c r="A14" s="52" t="s">
        <v>19</v>
      </c>
      <c r="B14" s="52" t="s">
        <v>20</v>
      </c>
      <c r="C14" s="52" t="s">
        <v>21</v>
      </c>
      <c r="D14" s="52" t="s">
        <v>22</v>
      </c>
      <c r="E14" s="52" t="s">
        <v>23</v>
      </c>
      <c r="F14" s="52" t="s">
        <v>595</v>
      </c>
      <c r="G14" s="52" t="s">
        <v>25</v>
      </c>
      <c r="H14" s="52" t="s">
        <v>26</v>
      </c>
      <c r="I14" s="52" t="s">
        <v>0</v>
      </c>
    </row>
    <row r="15" spans="1:9" ht="15">
      <c r="A15" s="52" t="s">
        <v>148</v>
      </c>
      <c r="B15" s="52" t="s">
        <v>623</v>
      </c>
      <c r="C15" s="52" t="s">
        <v>624</v>
      </c>
      <c r="D15" s="52" t="s">
        <v>88</v>
      </c>
      <c r="E15" s="52" t="s">
        <v>625</v>
      </c>
      <c r="F15" s="52">
        <v>1997</v>
      </c>
      <c r="G15" s="52">
        <v>1050</v>
      </c>
      <c r="H15" s="52">
        <v>0</v>
      </c>
      <c r="I15" s="52">
        <v>1000</v>
      </c>
    </row>
    <row r="16" spans="1:9" ht="15">
      <c r="A16" s="52" t="s">
        <v>17</v>
      </c>
      <c r="B16" s="52" t="s">
        <v>17</v>
      </c>
      <c r="C16" s="52" t="s">
        <v>17</v>
      </c>
      <c r="D16" s="52" t="s">
        <v>17</v>
      </c>
      <c r="E16" s="52" t="s">
        <v>4</v>
      </c>
      <c r="F16" s="52">
        <v>1</v>
      </c>
      <c r="G16" s="52">
        <v>1050</v>
      </c>
      <c r="H16" s="52">
        <v>0</v>
      </c>
      <c r="I16" s="52"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selection activeCell="D20" sqref="D20"/>
    </sheetView>
  </sheetViews>
  <sheetFormatPr defaultRowHeight="12.75"/>
  <cols>
    <col min="1" max="1" width="25.140625" customWidth="1"/>
    <col min="2" max="2" width="16.5703125" customWidth="1"/>
    <col min="3" max="3" width="31" customWidth="1"/>
    <col min="4" max="4" width="63.140625" customWidth="1"/>
    <col min="5" max="5" width="23.140625" customWidth="1"/>
    <col min="9" max="9" width="14.42578125" customWidth="1"/>
    <col min="10" max="10" width="33.85546875" customWidth="1"/>
    <col min="11" max="11" width="46.140625" customWidth="1"/>
  </cols>
  <sheetData>
    <row r="1" spans="1:11" ht="1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  <c r="J1" s="56" t="s">
        <v>17</v>
      </c>
      <c r="K1" s="56" t="s">
        <v>17</v>
      </c>
    </row>
    <row r="2" spans="1:11" ht="15">
      <c r="A2" s="52" t="s">
        <v>18</v>
      </c>
      <c r="B2" s="52" t="s">
        <v>17</v>
      </c>
      <c r="C2" s="52" t="s">
        <v>17</v>
      </c>
      <c r="D2" s="52" t="s">
        <v>17</v>
      </c>
      <c r="E2" s="52" t="s">
        <v>17</v>
      </c>
      <c r="F2" s="52" t="s">
        <v>17</v>
      </c>
      <c r="G2" s="52" t="s">
        <v>17</v>
      </c>
      <c r="H2" s="52" t="s">
        <v>17</v>
      </c>
      <c r="I2" s="52" t="s">
        <v>17</v>
      </c>
      <c r="J2" s="52" t="s">
        <v>17</v>
      </c>
      <c r="K2" s="52" t="s">
        <v>17</v>
      </c>
    </row>
    <row r="3" spans="1:11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0</v>
      </c>
      <c r="J3" s="52" t="s">
        <v>27</v>
      </c>
      <c r="K3" s="52" t="s">
        <v>28</v>
      </c>
    </row>
    <row r="4" spans="1:11" ht="15">
      <c r="A4" s="52" t="s">
        <v>282</v>
      </c>
      <c r="B4" s="52" t="s">
        <v>626</v>
      </c>
      <c r="C4" s="52" t="s">
        <v>627</v>
      </c>
      <c r="D4" s="52" t="s">
        <v>628</v>
      </c>
      <c r="E4" s="52" t="s">
        <v>629</v>
      </c>
      <c r="F4" s="52">
        <v>1</v>
      </c>
      <c r="G4" s="52">
        <v>0</v>
      </c>
      <c r="H4" s="52">
        <v>0</v>
      </c>
      <c r="I4" s="52">
        <v>500000</v>
      </c>
      <c r="J4" s="52" t="s">
        <v>107</v>
      </c>
      <c r="K4" s="52" t="s">
        <v>630</v>
      </c>
    </row>
    <row r="5" spans="1:11" ht="15">
      <c r="A5" s="52" t="s">
        <v>213</v>
      </c>
      <c r="B5" s="52" t="s">
        <v>631</v>
      </c>
      <c r="C5" s="52" t="s">
        <v>104</v>
      </c>
      <c r="D5" s="52" t="s">
        <v>632</v>
      </c>
      <c r="E5" s="52" t="s">
        <v>633</v>
      </c>
      <c r="F5" s="52">
        <v>1</v>
      </c>
      <c r="G5" s="52">
        <v>0</v>
      </c>
      <c r="H5" s="52">
        <v>0</v>
      </c>
      <c r="I5" s="52">
        <v>1000000</v>
      </c>
      <c r="J5" s="52" t="s">
        <v>634</v>
      </c>
      <c r="K5" s="52" t="s">
        <v>105</v>
      </c>
    </row>
    <row r="6" spans="1:11" ht="15">
      <c r="A6" s="52" t="s">
        <v>144</v>
      </c>
      <c r="B6" s="52" t="s">
        <v>635</v>
      </c>
      <c r="C6" s="52" t="s">
        <v>636</v>
      </c>
      <c r="D6" s="52" t="s">
        <v>637</v>
      </c>
      <c r="E6" s="52" t="s">
        <v>638</v>
      </c>
      <c r="F6" s="52">
        <v>1</v>
      </c>
      <c r="G6" s="52">
        <v>0</v>
      </c>
      <c r="H6" s="52">
        <v>0</v>
      </c>
      <c r="I6" s="52">
        <v>2500</v>
      </c>
      <c r="J6" s="52" t="s">
        <v>106</v>
      </c>
      <c r="K6" s="52" t="s">
        <v>639</v>
      </c>
    </row>
    <row r="7" spans="1:11" ht="15">
      <c r="A7" s="52" t="s">
        <v>183</v>
      </c>
      <c r="B7" s="52" t="s">
        <v>640</v>
      </c>
      <c r="C7" s="52" t="s">
        <v>641</v>
      </c>
      <c r="D7" s="52" t="s">
        <v>642</v>
      </c>
      <c r="E7" s="52" t="s">
        <v>114</v>
      </c>
      <c r="F7" s="52">
        <v>1</v>
      </c>
      <c r="G7" s="52">
        <v>0</v>
      </c>
      <c r="H7" s="52">
        <v>0</v>
      </c>
      <c r="I7" s="52">
        <v>3000000</v>
      </c>
      <c r="J7" s="52" t="s">
        <v>643</v>
      </c>
      <c r="K7" s="52" t="s">
        <v>644</v>
      </c>
    </row>
    <row r="8" spans="1:11" ht="15">
      <c r="A8" s="52" t="s">
        <v>144</v>
      </c>
      <c r="B8" s="52" t="s">
        <v>645</v>
      </c>
      <c r="C8" s="52" t="s">
        <v>646</v>
      </c>
      <c r="D8" s="52" t="s">
        <v>647</v>
      </c>
      <c r="E8" s="52" t="s">
        <v>109</v>
      </c>
      <c r="F8" s="52">
        <v>1</v>
      </c>
      <c r="G8" s="52">
        <v>0</v>
      </c>
      <c r="H8" s="52">
        <v>0</v>
      </c>
      <c r="I8" s="52">
        <v>150000</v>
      </c>
      <c r="J8" s="52" t="s">
        <v>107</v>
      </c>
      <c r="K8" s="52" t="s">
        <v>110</v>
      </c>
    </row>
    <row r="9" spans="1:11" ht="15">
      <c r="A9" s="52" t="s">
        <v>183</v>
      </c>
      <c r="B9" s="52" t="s">
        <v>648</v>
      </c>
      <c r="C9" s="52" t="s">
        <v>649</v>
      </c>
      <c r="D9" s="52" t="s">
        <v>650</v>
      </c>
      <c r="E9" s="52" t="s">
        <v>651</v>
      </c>
      <c r="F9" s="52">
        <v>1</v>
      </c>
      <c r="G9" s="52">
        <v>0</v>
      </c>
      <c r="H9" s="52">
        <v>0</v>
      </c>
      <c r="I9" s="52">
        <v>3651535</v>
      </c>
      <c r="J9" s="52" t="s">
        <v>108</v>
      </c>
      <c r="K9" s="52" t="s">
        <v>652</v>
      </c>
    </row>
    <row r="10" spans="1:11" ht="15">
      <c r="A10" s="52" t="s">
        <v>183</v>
      </c>
      <c r="B10" s="52" t="s">
        <v>653</v>
      </c>
      <c r="C10" s="52" t="s">
        <v>654</v>
      </c>
      <c r="D10" s="52" t="s">
        <v>655</v>
      </c>
      <c r="E10" s="52" t="s">
        <v>656</v>
      </c>
      <c r="F10" s="52">
        <v>1</v>
      </c>
      <c r="G10" s="52">
        <v>0</v>
      </c>
      <c r="H10" s="52">
        <v>0</v>
      </c>
      <c r="I10" s="52">
        <v>15000</v>
      </c>
      <c r="J10" s="52" t="s">
        <v>106</v>
      </c>
      <c r="K10" s="52" t="s">
        <v>657</v>
      </c>
    </row>
    <row r="11" spans="1:11" ht="15">
      <c r="A11" s="52" t="s">
        <v>17</v>
      </c>
      <c r="B11" s="52" t="s">
        <v>17</v>
      </c>
      <c r="C11" s="52" t="s">
        <v>17</v>
      </c>
      <c r="D11" s="52" t="s">
        <v>17</v>
      </c>
      <c r="E11" s="52" t="s">
        <v>4</v>
      </c>
      <c r="F11" s="52">
        <v>7</v>
      </c>
      <c r="G11" s="52">
        <v>0</v>
      </c>
      <c r="H11" s="52">
        <v>0</v>
      </c>
      <c r="I11" s="52">
        <v>8319035</v>
      </c>
      <c r="J11" s="52" t="s">
        <v>17</v>
      </c>
      <c r="K11" s="52" t="s">
        <v>17</v>
      </c>
    </row>
    <row r="12" spans="1:11" ht="15">
      <c r="A12" s="52" t="s">
        <v>29</v>
      </c>
      <c r="B12" s="52" t="s">
        <v>17</v>
      </c>
      <c r="C12" s="52" t="s">
        <v>17</v>
      </c>
      <c r="D12" s="52" t="s">
        <v>17</v>
      </c>
      <c r="E12" s="52" t="s">
        <v>17</v>
      </c>
      <c r="F12" s="52" t="s">
        <v>17</v>
      </c>
      <c r="G12" s="52" t="s">
        <v>17</v>
      </c>
      <c r="H12" s="52" t="s">
        <v>17</v>
      </c>
      <c r="I12" s="52" t="s">
        <v>17</v>
      </c>
      <c r="J12" s="52" t="s">
        <v>17</v>
      </c>
      <c r="K12" s="52" t="s">
        <v>17</v>
      </c>
    </row>
    <row r="13" spans="1:11" ht="15">
      <c r="A13" s="52" t="s">
        <v>19</v>
      </c>
      <c r="B13" s="52" t="s">
        <v>20</v>
      </c>
      <c r="C13" s="52" t="s">
        <v>21</v>
      </c>
      <c r="D13" s="52" t="s">
        <v>22</v>
      </c>
      <c r="E13" s="52" t="s">
        <v>23</v>
      </c>
      <c r="F13" s="52" t="s">
        <v>24</v>
      </c>
      <c r="G13" s="52" t="s">
        <v>25</v>
      </c>
      <c r="H13" s="52" t="s">
        <v>26</v>
      </c>
      <c r="I13" s="52" t="s">
        <v>0</v>
      </c>
      <c r="J13" s="52" t="s">
        <v>27</v>
      </c>
      <c r="K13" s="52" t="s">
        <v>28</v>
      </c>
    </row>
    <row r="14" spans="1:11" ht="15">
      <c r="A14" s="52" t="s">
        <v>183</v>
      </c>
      <c r="B14" s="52" t="s">
        <v>658</v>
      </c>
      <c r="C14" s="52" t="s">
        <v>659</v>
      </c>
      <c r="D14" s="52" t="s">
        <v>660</v>
      </c>
      <c r="E14" s="52" t="s">
        <v>661</v>
      </c>
      <c r="F14" s="52">
        <v>1</v>
      </c>
      <c r="G14" s="52">
        <v>0</v>
      </c>
      <c r="H14" s="52">
        <v>0</v>
      </c>
      <c r="I14" s="52">
        <v>65000</v>
      </c>
      <c r="J14" s="52" t="s">
        <v>662</v>
      </c>
      <c r="K14" s="52" t="s">
        <v>663</v>
      </c>
    </row>
    <row r="15" spans="1:11" ht="15">
      <c r="A15" s="52" t="s">
        <v>282</v>
      </c>
      <c r="B15" s="52" t="s">
        <v>664</v>
      </c>
      <c r="C15" s="52" t="s">
        <v>92</v>
      </c>
      <c r="D15" s="52" t="s">
        <v>93</v>
      </c>
      <c r="E15" s="52" t="s">
        <v>94</v>
      </c>
      <c r="F15" s="52">
        <v>1</v>
      </c>
      <c r="G15" s="52">
        <v>0</v>
      </c>
      <c r="H15" s="52">
        <v>0</v>
      </c>
      <c r="I15" s="52">
        <v>400000</v>
      </c>
      <c r="J15" s="52" t="s">
        <v>662</v>
      </c>
      <c r="K15" s="52" t="s">
        <v>95</v>
      </c>
    </row>
    <row r="16" spans="1:11" ht="15">
      <c r="A16" s="52" t="s">
        <v>144</v>
      </c>
      <c r="B16" s="52" t="s">
        <v>665</v>
      </c>
      <c r="C16" s="52" t="s">
        <v>666</v>
      </c>
      <c r="D16" s="52" t="s">
        <v>667</v>
      </c>
      <c r="E16" s="52" t="s">
        <v>668</v>
      </c>
      <c r="F16" s="52">
        <v>1</v>
      </c>
      <c r="G16" s="52">
        <v>0</v>
      </c>
      <c r="H16" s="52">
        <v>0</v>
      </c>
      <c r="I16" s="52">
        <v>1500</v>
      </c>
      <c r="J16" s="52" t="s">
        <v>30</v>
      </c>
      <c r="K16" s="52" t="s">
        <v>669</v>
      </c>
    </row>
    <row r="17" spans="1:11" ht="15">
      <c r="A17" s="52" t="s">
        <v>277</v>
      </c>
      <c r="B17" s="52" t="s">
        <v>670</v>
      </c>
      <c r="C17" s="52" t="s">
        <v>671</v>
      </c>
      <c r="D17" s="52" t="s">
        <v>672</v>
      </c>
      <c r="E17" s="52" t="s">
        <v>673</v>
      </c>
      <c r="F17" s="52">
        <v>1</v>
      </c>
      <c r="G17" s="52">
        <v>0</v>
      </c>
      <c r="H17" s="52">
        <v>0</v>
      </c>
      <c r="I17" s="52">
        <v>5000</v>
      </c>
      <c r="J17" s="52" t="s">
        <v>674</v>
      </c>
      <c r="K17" s="52" t="s">
        <v>675</v>
      </c>
    </row>
    <row r="18" spans="1:11" ht="15">
      <c r="A18" s="52" t="s">
        <v>482</v>
      </c>
      <c r="B18" s="52" t="s">
        <v>676</v>
      </c>
      <c r="C18" s="52" t="s">
        <v>677</v>
      </c>
      <c r="D18" s="52" t="s">
        <v>678</v>
      </c>
      <c r="E18" s="52" t="s">
        <v>679</v>
      </c>
      <c r="F18" s="52">
        <v>1</v>
      </c>
      <c r="G18" s="52">
        <v>0</v>
      </c>
      <c r="H18" s="52">
        <v>0</v>
      </c>
      <c r="I18" s="52">
        <v>9000</v>
      </c>
      <c r="J18" s="52" t="s">
        <v>30</v>
      </c>
      <c r="K18" s="52" t="s">
        <v>680</v>
      </c>
    </row>
    <row r="19" spans="1:11" ht="15">
      <c r="A19" s="52" t="s">
        <v>125</v>
      </c>
      <c r="B19" s="52" t="s">
        <v>681</v>
      </c>
      <c r="C19" s="52" t="s">
        <v>682</v>
      </c>
      <c r="D19" s="52" t="s">
        <v>683</v>
      </c>
      <c r="E19" s="52" t="s">
        <v>684</v>
      </c>
      <c r="F19" s="52">
        <v>1</v>
      </c>
      <c r="G19" s="52">
        <v>0</v>
      </c>
      <c r="H19" s="52">
        <v>0</v>
      </c>
      <c r="I19" s="52">
        <v>1450</v>
      </c>
      <c r="J19" s="52" t="s">
        <v>30</v>
      </c>
      <c r="K19" s="52" t="s">
        <v>685</v>
      </c>
    </row>
    <row r="20" spans="1:11" ht="15">
      <c r="A20" s="52" t="s">
        <v>213</v>
      </c>
      <c r="B20" s="52" t="s">
        <v>686</v>
      </c>
      <c r="C20" s="52" t="s">
        <v>687</v>
      </c>
      <c r="D20" s="52" t="s">
        <v>688</v>
      </c>
      <c r="E20" s="52" t="s">
        <v>689</v>
      </c>
      <c r="F20" s="52">
        <v>1</v>
      </c>
      <c r="G20" s="52">
        <v>0</v>
      </c>
      <c r="H20" s="52">
        <v>0</v>
      </c>
      <c r="I20" s="52">
        <v>8760</v>
      </c>
      <c r="J20" s="52" t="s">
        <v>30</v>
      </c>
      <c r="K20" s="52" t="s">
        <v>690</v>
      </c>
    </row>
    <row r="21" spans="1:11" ht="15">
      <c r="A21" s="52" t="s">
        <v>277</v>
      </c>
      <c r="B21" s="52" t="s">
        <v>691</v>
      </c>
      <c r="C21" s="52" t="s">
        <v>692</v>
      </c>
      <c r="D21" s="52" t="s">
        <v>678</v>
      </c>
      <c r="E21" s="52" t="s">
        <v>693</v>
      </c>
      <c r="F21" s="52">
        <v>1</v>
      </c>
      <c r="G21" s="52">
        <v>0</v>
      </c>
      <c r="H21" s="52">
        <v>0</v>
      </c>
      <c r="I21" s="52">
        <v>23000</v>
      </c>
      <c r="J21" s="52" t="s">
        <v>30</v>
      </c>
      <c r="K21" s="52" t="s">
        <v>680</v>
      </c>
    </row>
    <row r="22" spans="1:11" ht="15">
      <c r="A22" s="52" t="s">
        <v>163</v>
      </c>
      <c r="B22" s="52" t="s">
        <v>694</v>
      </c>
      <c r="C22" s="52" t="s">
        <v>695</v>
      </c>
      <c r="D22" s="52" t="s">
        <v>696</v>
      </c>
      <c r="E22" s="52" t="s">
        <v>697</v>
      </c>
      <c r="F22" s="52">
        <v>1</v>
      </c>
      <c r="G22" s="52">
        <v>0</v>
      </c>
      <c r="H22" s="52">
        <v>0</v>
      </c>
      <c r="I22" s="52">
        <v>1500</v>
      </c>
      <c r="J22" s="52" t="s">
        <v>30</v>
      </c>
      <c r="K22" s="52" t="s">
        <v>697</v>
      </c>
    </row>
    <row r="23" spans="1:11" ht="15">
      <c r="A23" s="52" t="s">
        <v>282</v>
      </c>
      <c r="B23" s="52" t="s">
        <v>698</v>
      </c>
      <c r="C23" s="52" t="s">
        <v>699</v>
      </c>
      <c r="D23" s="52" t="s">
        <v>700</v>
      </c>
      <c r="E23" s="52" t="s">
        <v>701</v>
      </c>
      <c r="F23" s="52">
        <v>1</v>
      </c>
      <c r="G23" s="52">
        <v>0</v>
      </c>
      <c r="H23" s="52">
        <v>0</v>
      </c>
      <c r="I23" s="52">
        <v>14000</v>
      </c>
      <c r="J23" s="52" t="s">
        <v>31</v>
      </c>
      <c r="K23" s="52" t="s">
        <v>702</v>
      </c>
    </row>
    <row r="24" spans="1:11" ht="15">
      <c r="A24" s="52" t="s">
        <v>482</v>
      </c>
      <c r="B24" s="52" t="s">
        <v>703</v>
      </c>
      <c r="C24" s="52" t="s">
        <v>704</v>
      </c>
      <c r="D24" s="52" t="s">
        <v>705</v>
      </c>
      <c r="E24" s="52" t="s">
        <v>113</v>
      </c>
      <c r="F24" s="52">
        <v>1</v>
      </c>
      <c r="G24" s="52">
        <v>0</v>
      </c>
      <c r="H24" s="52">
        <v>0</v>
      </c>
      <c r="I24" s="52">
        <v>35000</v>
      </c>
      <c r="J24" s="52" t="s">
        <v>30</v>
      </c>
      <c r="K24" s="52" t="s">
        <v>706</v>
      </c>
    </row>
    <row r="25" spans="1:11" ht="15">
      <c r="A25" s="52" t="s">
        <v>173</v>
      </c>
      <c r="B25" s="52" t="s">
        <v>707</v>
      </c>
      <c r="C25" s="52" t="s">
        <v>708</v>
      </c>
      <c r="D25" s="52" t="s">
        <v>709</v>
      </c>
      <c r="E25" s="52" t="s">
        <v>710</v>
      </c>
      <c r="F25" s="52">
        <v>1</v>
      </c>
      <c r="G25" s="52">
        <v>0</v>
      </c>
      <c r="H25" s="52">
        <v>0</v>
      </c>
      <c r="I25" s="52">
        <v>7600</v>
      </c>
      <c r="J25" s="52" t="s">
        <v>30</v>
      </c>
      <c r="K25" s="52" t="s">
        <v>711</v>
      </c>
    </row>
    <row r="26" spans="1:11" ht="15">
      <c r="A26" s="52" t="s">
        <v>394</v>
      </c>
      <c r="B26" s="52" t="s">
        <v>712</v>
      </c>
      <c r="C26" s="52" t="s">
        <v>713</v>
      </c>
      <c r="D26" s="52" t="s">
        <v>714</v>
      </c>
      <c r="E26" s="52" t="s">
        <v>496</v>
      </c>
      <c r="F26" s="52">
        <v>1</v>
      </c>
      <c r="G26" s="52">
        <v>0</v>
      </c>
      <c r="H26" s="52">
        <v>0</v>
      </c>
      <c r="I26" s="52">
        <v>25000</v>
      </c>
      <c r="J26" s="52" t="s">
        <v>30</v>
      </c>
      <c r="K26" s="52" t="s">
        <v>715</v>
      </c>
    </row>
    <row r="27" spans="1:11" ht="15">
      <c r="A27" s="52" t="s">
        <v>482</v>
      </c>
      <c r="B27" s="52" t="s">
        <v>716</v>
      </c>
      <c r="C27" s="52" t="s">
        <v>717</v>
      </c>
      <c r="D27" s="52" t="s">
        <v>718</v>
      </c>
      <c r="E27" s="52" t="s">
        <v>719</v>
      </c>
      <c r="F27" s="52">
        <v>1</v>
      </c>
      <c r="G27" s="52">
        <v>0</v>
      </c>
      <c r="H27" s="52">
        <v>0</v>
      </c>
      <c r="I27" s="52">
        <v>5000</v>
      </c>
      <c r="J27" s="52" t="s">
        <v>31</v>
      </c>
      <c r="K27" s="52" t="s">
        <v>720</v>
      </c>
    </row>
    <row r="28" spans="1:11" ht="15">
      <c r="A28" s="52" t="s">
        <v>277</v>
      </c>
      <c r="B28" s="52" t="s">
        <v>721</v>
      </c>
      <c r="C28" s="52" t="s">
        <v>722</v>
      </c>
      <c r="D28" s="52" t="s">
        <v>723</v>
      </c>
      <c r="E28" s="52" t="s">
        <v>724</v>
      </c>
      <c r="F28" s="52">
        <v>1</v>
      </c>
      <c r="G28" s="52">
        <v>0</v>
      </c>
      <c r="H28" s="52">
        <v>0</v>
      </c>
      <c r="I28" s="52">
        <v>47000</v>
      </c>
      <c r="J28" s="52" t="s">
        <v>30</v>
      </c>
      <c r="K28" s="52" t="s">
        <v>725</v>
      </c>
    </row>
    <row r="29" spans="1:11" ht="15">
      <c r="A29" s="52" t="s">
        <v>213</v>
      </c>
      <c r="B29" s="52" t="s">
        <v>726</v>
      </c>
      <c r="C29" s="52" t="s">
        <v>727</v>
      </c>
      <c r="D29" s="52" t="s">
        <v>688</v>
      </c>
      <c r="E29" s="52" t="s">
        <v>689</v>
      </c>
      <c r="F29" s="52">
        <v>1</v>
      </c>
      <c r="G29" s="52">
        <v>0</v>
      </c>
      <c r="H29" s="52">
        <v>0</v>
      </c>
      <c r="I29" s="52">
        <v>3200</v>
      </c>
      <c r="J29" s="52" t="s">
        <v>30</v>
      </c>
      <c r="K29" s="52" t="s">
        <v>690</v>
      </c>
    </row>
    <row r="30" spans="1:11" ht="15">
      <c r="A30" s="52" t="s">
        <v>120</v>
      </c>
      <c r="B30" s="52" t="s">
        <v>728</v>
      </c>
      <c r="C30" s="52" t="s">
        <v>713</v>
      </c>
      <c r="D30" s="52" t="s">
        <v>714</v>
      </c>
      <c r="E30" s="52" t="s">
        <v>496</v>
      </c>
      <c r="F30" s="52">
        <v>1</v>
      </c>
      <c r="G30" s="52">
        <v>0</v>
      </c>
      <c r="H30" s="52">
        <v>0</v>
      </c>
      <c r="I30" s="52">
        <v>4500</v>
      </c>
      <c r="J30" s="52" t="s">
        <v>31</v>
      </c>
      <c r="K30" s="52" t="s">
        <v>715</v>
      </c>
    </row>
    <row r="31" spans="1:11" ht="15">
      <c r="A31" s="52" t="s">
        <v>130</v>
      </c>
      <c r="B31" s="52" t="s">
        <v>729</v>
      </c>
      <c r="C31" s="52" t="s">
        <v>730</v>
      </c>
      <c r="D31" s="52" t="s">
        <v>731</v>
      </c>
      <c r="E31" s="52" t="s">
        <v>732</v>
      </c>
      <c r="F31" s="52">
        <v>1</v>
      </c>
      <c r="G31" s="52">
        <v>0</v>
      </c>
      <c r="H31" s="52">
        <v>0</v>
      </c>
      <c r="I31" s="52">
        <v>5500</v>
      </c>
      <c r="J31" s="52" t="s">
        <v>30</v>
      </c>
      <c r="K31" s="52" t="s">
        <v>733</v>
      </c>
    </row>
    <row r="32" spans="1:11" ht="15">
      <c r="A32" s="52" t="s">
        <v>120</v>
      </c>
      <c r="B32" s="52" t="s">
        <v>734</v>
      </c>
      <c r="C32" s="52" t="s">
        <v>735</v>
      </c>
      <c r="D32" s="52" t="s">
        <v>736</v>
      </c>
      <c r="E32" s="52" t="s">
        <v>737</v>
      </c>
      <c r="F32" s="52">
        <v>1</v>
      </c>
      <c r="G32" s="52">
        <v>0</v>
      </c>
      <c r="H32" s="52">
        <v>0</v>
      </c>
      <c r="I32" s="52">
        <v>1500</v>
      </c>
      <c r="J32" s="52" t="s">
        <v>674</v>
      </c>
      <c r="K32" s="52" t="s">
        <v>738</v>
      </c>
    </row>
    <row r="33" spans="1:11" ht="15">
      <c r="A33" s="52" t="s">
        <v>17</v>
      </c>
      <c r="B33" s="52" t="s">
        <v>17</v>
      </c>
      <c r="C33" s="52" t="s">
        <v>17</v>
      </c>
      <c r="D33" s="52" t="s">
        <v>17</v>
      </c>
      <c r="E33" s="52" t="s">
        <v>4</v>
      </c>
      <c r="F33" s="52">
        <v>19</v>
      </c>
      <c r="G33" s="52">
        <v>0</v>
      </c>
      <c r="H33" s="52">
        <v>0</v>
      </c>
      <c r="I33" s="52">
        <v>663510</v>
      </c>
      <c r="J33" s="52" t="s">
        <v>17</v>
      </c>
      <c r="K33" s="52" t="s">
        <v>17</v>
      </c>
    </row>
    <row r="34" spans="1:11" ht="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s="54" customFormat="1" ht="1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5"/>
  <sheetViews>
    <sheetView topLeftCell="A82" workbookViewId="0">
      <selection activeCell="C2" sqref="C2"/>
    </sheetView>
  </sheetViews>
  <sheetFormatPr defaultRowHeight="12.75"/>
  <cols>
    <col min="1" max="1" width="15" bestFit="1" customWidth="1"/>
    <col min="2" max="2" width="15.42578125" bestFit="1" customWidth="1"/>
    <col min="3" max="3" width="30.7109375" bestFit="1" customWidth="1"/>
    <col min="4" max="4" width="65" bestFit="1" customWidth="1"/>
    <col min="5" max="5" width="35.7109375" bestFit="1" customWidth="1"/>
    <col min="6" max="6" width="4.5703125" bestFit="1" customWidth="1"/>
    <col min="7" max="7" width="25" bestFit="1" customWidth="1"/>
    <col min="8" max="8" width="52.85546875" bestFit="1" customWidth="1"/>
    <col min="9" max="9" width="7.85546875" bestFit="1" customWidth="1"/>
  </cols>
  <sheetData>
    <row r="1" spans="1:9" ht="1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>
      <c r="A2" s="52" t="s">
        <v>2</v>
      </c>
      <c r="B2" s="52" t="s">
        <v>17</v>
      </c>
      <c r="C2" s="52" t="s">
        <v>17</v>
      </c>
      <c r="D2" s="52" t="s">
        <v>17</v>
      </c>
      <c r="E2" s="52" t="s">
        <v>17</v>
      </c>
      <c r="F2" s="52" t="s">
        <v>17</v>
      </c>
      <c r="G2" s="52" t="s">
        <v>17</v>
      </c>
      <c r="H2" s="52" t="s">
        <v>17</v>
      </c>
      <c r="I2" s="52" t="s">
        <v>17</v>
      </c>
    </row>
    <row r="3" spans="1:9" ht="1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27</v>
      </c>
      <c r="H3" s="52" t="s">
        <v>28</v>
      </c>
      <c r="I3" s="52" t="s">
        <v>0</v>
      </c>
    </row>
    <row r="4" spans="1:9" ht="15">
      <c r="A4" s="52" t="s">
        <v>148</v>
      </c>
      <c r="B4" s="52" t="s">
        <v>739</v>
      </c>
      <c r="C4" s="52" t="s">
        <v>740</v>
      </c>
      <c r="D4" s="52" t="s">
        <v>741</v>
      </c>
      <c r="E4" s="52" t="s">
        <v>742</v>
      </c>
      <c r="F4" s="52">
        <v>1</v>
      </c>
      <c r="G4" s="52" t="s">
        <v>34</v>
      </c>
      <c r="H4" s="52" t="s">
        <v>743</v>
      </c>
      <c r="I4" s="52">
        <v>0</v>
      </c>
    </row>
    <row r="5" spans="1:9" ht="15">
      <c r="A5" s="52" t="s">
        <v>282</v>
      </c>
      <c r="B5" s="52" t="s">
        <v>744</v>
      </c>
      <c r="C5" s="52" t="s">
        <v>745</v>
      </c>
      <c r="D5" s="52" t="s">
        <v>746</v>
      </c>
      <c r="E5" s="52" t="s">
        <v>747</v>
      </c>
      <c r="F5" s="52">
        <v>1</v>
      </c>
      <c r="G5" s="52" t="s">
        <v>33</v>
      </c>
      <c r="H5" s="52" t="s">
        <v>748</v>
      </c>
      <c r="I5" s="52">
        <v>0</v>
      </c>
    </row>
    <row r="6" spans="1:9" ht="15">
      <c r="A6" s="52" t="s">
        <v>163</v>
      </c>
      <c r="B6" s="52" t="s">
        <v>749</v>
      </c>
      <c r="C6" s="52" t="s">
        <v>750</v>
      </c>
      <c r="D6" s="52" t="s">
        <v>751</v>
      </c>
      <c r="E6" s="52" t="s">
        <v>405</v>
      </c>
      <c r="F6" s="52">
        <v>1</v>
      </c>
      <c r="G6" s="52" t="s">
        <v>33</v>
      </c>
      <c r="H6" s="52" t="s">
        <v>752</v>
      </c>
      <c r="I6" s="52">
        <v>0</v>
      </c>
    </row>
    <row r="7" spans="1:9" ht="15">
      <c r="A7" s="52" t="s">
        <v>213</v>
      </c>
      <c r="B7" s="52" t="s">
        <v>753</v>
      </c>
      <c r="C7" s="52" t="s">
        <v>754</v>
      </c>
      <c r="D7" s="52" t="s">
        <v>755</v>
      </c>
      <c r="E7" s="52" t="s">
        <v>756</v>
      </c>
      <c r="F7" s="52">
        <v>1</v>
      </c>
      <c r="G7" s="52" t="s">
        <v>33</v>
      </c>
      <c r="H7" s="52" t="s">
        <v>757</v>
      </c>
      <c r="I7" s="52">
        <v>0</v>
      </c>
    </row>
    <row r="8" spans="1:9" ht="15">
      <c r="A8" s="52" t="s">
        <v>213</v>
      </c>
      <c r="B8" s="52" t="s">
        <v>758</v>
      </c>
      <c r="C8" s="52" t="s">
        <v>759</v>
      </c>
      <c r="D8" s="52" t="s">
        <v>760</v>
      </c>
      <c r="E8" s="52" t="s">
        <v>761</v>
      </c>
      <c r="F8" s="52">
        <v>1</v>
      </c>
      <c r="G8" s="52" t="s">
        <v>33</v>
      </c>
      <c r="H8" s="52" t="s">
        <v>762</v>
      </c>
      <c r="I8" s="52">
        <v>0</v>
      </c>
    </row>
    <row r="9" spans="1:9" ht="15">
      <c r="A9" s="52" t="s">
        <v>135</v>
      </c>
      <c r="B9" s="52" t="s">
        <v>763</v>
      </c>
      <c r="C9" s="52" t="s">
        <v>764</v>
      </c>
      <c r="D9" s="52" t="s">
        <v>765</v>
      </c>
      <c r="E9" s="52" t="s">
        <v>766</v>
      </c>
      <c r="F9" s="52">
        <v>1</v>
      </c>
      <c r="G9" s="52" t="s">
        <v>33</v>
      </c>
      <c r="H9" s="52" t="s">
        <v>767</v>
      </c>
      <c r="I9" s="52">
        <v>0</v>
      </c>
    </row>
    <row r="10" spans="1:9" ht="15">
      <c r="A10" s="52" t="s">
        <v>120</v>
      </c>
      <c r="B10" s="52" t="s">
        <v>768</v>
      </c>
      <c r="C10" s="52" t="s">
        <v>769</v>
      </c>
      <c r="D10" s="52" t="s">
        <v>770</v>
      </c>
      <c r="E10" s="52" t="s">
        <v>771</v>
      </c>
      <c r="F10" s="52">
        <v>1</v>
      </c>
      <c r="G10" s="52" t="s">
        <v>33</v>
      </c>
      <c r="H10" s="52" t="s">
        <v>772</v>
      </c>
      <c r="I10" s="52">
        <v>0</v>
      </c>
    </row>
    <row r="11" spans="1:9" ht="15">
      <c r="A11" s="52" t="s">
        <v>482</v>
      </c>
      <c r="B11" s="52" t="s">
        <v>773</v>
      </c>
      <c r="C11" s="52" t="s">
        <v>774</v>
      </c>
      <c r="D11" s="52" t="s">
        <v>775</v>
      </c>
      <c r="E11" s="52" t="s">
        <v>776</v>
      </c>
      <c r="F11" s="52">
        <v>1</v>
      </c>
      <c r="G11" s="52" t="s">
        <v>34</v>
      </c>
      <c r="H11" s="52" t="s">
        <v>630</v>
      </c>
      <c r="I11" s="52">
        <v>0</v>
      </c>
    </row>
    <row r="12" spans="1:9" ht="15">
      <c r="A12" s="52" t="s">
        <v>394</v>
      </c>
      <c r="B12" s="52" t="s">
        <v>777</v>
      </c>
      <c r="C12" s="52" t="s">
        <v>778</v>
      </c>
      <c r="D12" s="52" t="s">
        <v>779</v>
      </c>
      <c r="E12" s="52" t="s">
        <v>70</v>
      </c>
      <c r="F12" s="52">
        <v>1</v>
      </c>
      <c r="G12" s="52" t="s">
        <v>33</v>
      </c>
      <c r="H12" s="52" t="s">
        <v>780</v>
      </c>
      <c r="I12" s="52">
        <v>0</v>
      </c>
    </row>
    <row r="13" spans="1:9" ht="15">
      <c r="A13" s="52" t="s">
        <v>394</v>
      </c>
      <c r="B13" s="52" t="s">
        <v>781</v>
      </c>
      <c r="C13" s="52" t="s">
        <v>782</v>
      </c>
      <c r="D13" s="52" t="s">
        <v>783</v>
      </c>
      <c r="E13" s="52" t="s">
        <v>784</v>
      </c>
      <c r="F13" s="52">
        <v>1</v>
      </c>
      <c r="G13" s="52" t="s">
        <v>33</v>
      </c>
      <c r="H13" s="52" t="s">
        <v>785</v>
      </c>
      <c r="I13" s="52">
        <v>0</v>
      </c>
    </row>
    <row r="14" spans="1:9" ht="15">
      <c r="A14" s="52" t="s">
        <v>401</v>
      </c>
      <c r="B14" s="52" t="s">
        <v>786</v>
      </c>
      <c r="C14" s="52" t="s">
        <v>787</v>
      </c>
      <c r="D14" s="52" t="s">
        <v>788</v>
      </c>
      <c r="E14" s="52" t="s">
        <v>789</v>
      </c>
      <c r="F14" s="52">
        <v>1</v>
      </c>
      <c r="G14" s="52" t="s">
        <v>33</v>
      </c>
      <c r="H14" s="52" t="s">
        <v>790</v>
      </c>
      <c r="I14" s="52">
        <v>0</v>
      </c>
    </row>
    <row r="15" spans="1:9" ht="15">
      <c r="A15" s="52" t="s">
        <v>173</v>
      </c>
      <c r="B15" s="52" t="s">
        <v>791</v>
      </c>
      <c r="C15" s="52" t="s">
        <v>111</v>
      </c>
      <c r="D15" s="52" t="s">
        <v>112</v>
      </c>
      <c r="E15" s="52" t="s">
        <v>792</v>
      </c>
      <c r="F15" s="52">
        <v>1</v>
      </c>
      <c r="G15" s="52" t="s">
        <v>34</v>
      </c>
      <c r="H15" s="52" t="s">
        <v>110</v>
      </c>
      <c r="I15" s="52">
        <v>0</v>
      </c>
    </row>
    <row r="16" spans="1:9" ht="15">
      <c r="A16" s="52" t="s">
        <v>173</v>
      </c>
      <c r="B16" s="52" t="s">
        <v>793</v>
      </c>
      <c r="C16" s="52" t="s">
        <v>794</v>
      </c>
      <c r="D16" s="52" t="s">
        <v>795</v>
      </c>
      <c r="E16" s="52" t="s">
        <v>792</v>
      </c>
      <c r="F16" s="52">
        <v>1</v>
      </c>
      <c r="G16" s="52" t="s">
        <v>34</v>
      </c>
      <c r="H16" s="52" t="s">
        <v>110</v>
      </c>
      <c r="I16" s="52">
        <v>0</v>
      </c>
    </row>
    <row r="17" spans="1:9" ht="15">
      <c r="A17" s="52" t="s">
        <v>130</v>
      </c>
      <c r="B17" s="52" t="s">
        <v>796</v>
      </c>
      <c r="C17" s="52" t="s">
        <v>797</v>
      </c>
      <c r="D17" s="52" t="s">
        <v>798</v>
      </c>
      <c r="E17" s="52" t="s">
        <v>799</v>
      </c>
      <c r="F17" s="52">
        <v>1</v>
      </c>
      <c r="G17" s="52" t="s">
        <v>33</v>
      </c>
      <c r="H17" s="52" t="s">
        <v>800</v>
      </c>
      <c r="I17" s="52">
        <v>0</v>
      </c>
    </row>
    <row r="18" spans="1:9" ht="15">
      <c r="A18" s="52" t="s">
        <v>130</v>
      </c>
      <c r="B18" s="52" t="s">
        <v>801</v>
      </c>
      <c r="C18" s="52" t="s">
        <v>802</v>
      </c>
      <c r="D18" s="52" t="s">
        <v>803</v>
      </c>
      <c r="E18" s="52" t="s">
        <v>804</v>
      </c>
      <c r="F18" s="52">
        <v>1</v>
      </c>
      <c r="G18" s="52" t="s">
        <v>34</v>
      </c>
      <c r="H18" s="52" t="s">
        <v>805</v>
      </c>
      <c r="I18" s="52">
        <v>0</v>
      </c>
    </row>
    <row r="19" spans="1:9" ht="15">
      <c r="A19" s="52" t="s">
        <v>192</v>
      </c>
      <c r="B19" s="52" t="s">
        <v>806</v>
      </c>
      <c r="C19" s="52" t="s">
        <v>807</v>
      </c>
      <c r="D19" s="52" t="s">
        <v>808</v>
      </c>
      <c r="E19" s="52" t="s">
        <v>809</v>
      </c>
      <c r="F19" s="52">
        <v>1</v>
      </c>
      <c r="G19" s="52" t="s">
        <v>33</v>
      </c>
      <c r="H19" s="52" t="s">
        <v>810</v>
      </c>
      <c r="I19" s="52">
        <v>0</v>
      </c>
    </row>
    <row r="20" spans="1:9" ht="15">
      <c r="A20" s="52" t="s">
        <v>17</v>
      </c>
      <c r="B20" s="52" t="s">
        <v>17</v>
      </c>
      <c r="C20" s="52" t="s">
        <v>17</v>
      </c>
      <c r="D20" s="52" t="s">
        <v>17</v>
      </c>
      <c r="E20" s="52" t="s">
        <v>4</v>
      </c>
      <c r="F20" s="52">
        <v>16</v>
      </c>
      <c r="G20" s="52" t="s">
        <v>17</v>
      </c>
      <c r="H20" s="52" t="s">
        <v>17</v>
      </c>
      <c r="I20" s="52">
        <v>0</v>
      </c>
    </row>
    <row r="21" spans="1:9" ht="15">
      <c r="A21" s="52" t="s">
        <v>35</v>
      </c>
      <c r="B21" s="52" t="s">
        <v>17</v>
      </c>
      <c r="C21" s="52" t="s">
        <v>17</v>
      </c>
      <c r="D21" s="52" t="s">
        <v>17</v>
      </c>
      <c r="E21" s="52" t="s">
        <v>17</v>
      </c>
      <c r="F21" s="52" t="s">
        <v>17</v>
      </c>
      <c r="G21" s="52" t="s">
        <v>17</v>
      </c>
      <c r="H21" s="52" t="s">
        <v>17</v>
      </c>
      <c r="I21" s="52" t="s">
        <v>17</v>
      </c>
    </row>
    <row r="22" spans="1:9" ht="15">
      <c r="A22" s="52" t="s">
        <v>19</v>
      </c>
      <c r="B22" s="52" t="s">
        <v>20</v>
      </c>
      <c r="C22" s="52" t="s">
        <v>21</v>
      </c>
      <c r="D22" s="52" t="s">
        <v>22</v>
      </c>
      <c r="E22" s="52" t="s">
        <v>23</v>
      </c>
      <c r="F22" s="52" t="s">
        <v>24</v>
      </c>
      <c r="G22" s="52" t="s">
        <v>27</v>
      </c>
      <c r="H22" s="52" t="s">
        <v>28</v>
      </c>
      <c r="I22" s="52" t="s">
        <v>0</v>
      </c>
    </row>
    <row r="23" spans="1:9" ht="15">
      <c r="A23" s="52" t="s">
        <v>144</v>
      </c>
      <c r="B23" s="52" t="s">
        <v>811</v>
      </c>
      <c r="C23" s="52" t="s">
        <v>84</v>
      </c>
      <c r="D23" s="52" t="s">
        <v>85</v>
      </c>
      <c r="E23" s="52" t="s">
        <v>39</v>
      </c>
      <c r="F23" s="52">
        <v>1</v>
      </c>
      <c r="G23" s="52" t="s">
        <v>33</v>
      </c>
      <c r="H23" s="52" t="s">
        <v>40</v>
      </c>
      <c r="I23" s="52">
        <v>0</v>
      </c>
    </row>
    <row r="24" spans="1:9" ht="15">
      <c r="A24" s="52" t="s">
        <v>144</v>
      </c>
      <c r="B24" s="52" t="s">
        <v>812</v>
      </c>
      <c r="C24" s="52" t="s">
        <v>813</v>
      </c>
      <c r="D24" s="52" t="s">
        <v>814</v>
      </c>
      <c r="E24" s="52" t="s">
        <v>38</v>
      </c>
      <c r="F24" s="52">
        <v>1</v>
      </c>
      <c r="G24" s="52" t="s">
        <v>33</v>
      </c>
      <c r="H24" s="52" t="s">
        <v>815</v>
      </c>
      <c r="I24" s="52">
        <v>0</v>
      </c>
    </row>
    <row r="25" spans="1:9" ht="15">
      <c r="A25" s="52" t="s">
        <v>144</v>
      </c>
      <c r="B25" s="52" t="s">
        <v>816</v>
      </c>
      <c r="C25" s="52" t="s">
        <v>82</v>
      </c>
      <c r="D25" s="52" t="s">
        <v>83</v>
      </c>
      <c r="E25" s="52" t="s">
        <v>39</v>
      </c>
      <c r="F25" s="52">
        <v>1</v>
      </c>
      <c r="G25" s="52" t="s">
        <v>33</v>
      </c>
      <c r="H25" s="52" t="s">
        <v>40</v>
      </c>
      <c r="I25" s="52">
        <v>0</v>
      </c>
    </row>
    <row r="26" spans="1:9" ht="15">
      <c r="A26" s="52" t="s">
        <v>148</v>
      </c>
      <c r="B26" s="52" t="s">
        <v>817</v>
      </c>
      <c r="C26" s="52" t="s">
        <v>80</v>
      </c>
      <c r="D26" s="52" t="s">
        <v>81</v>
      </c>
      <c r="E26" s="52" t="s">
        <v>39</v>
      </c>
      <c r="F26" s="52">
        <v>1</v>
      </c>
      <c r="G26" s="52" t="s">
        <v>33</v>
      </c>
      <c r="H26" s="52" t="s">
        <v>40</v>
      </c>
      <c r="I26" s="52">
        <v>0</v>
      </c>
    </row>
    <row r="27" spans="1:9" ht="15">
      <c r="A27" s="52" t="s">
        <v>148</v>
      </c>
      <c r="B27" s="52" t="s">
        <v>818</v>
      </c>
      <c r="C27" s="52" t="s">
        <v>819</v>
      </c>
      <c r="D27" s="52" t="s">
        <v>820</v>
      </c>
      <c r="E27" s="52" t="s">
        <v>38</v>
      </c>
      <c r="F27" s="52">
        <v>1</v>
      </c>
      <c r="G27" s="52" t="s">
        <v>33</v>
      </c>
      <c r="H27" s="52" t="s">
        <v>17</v>
      </c>
      <c r="I27" s="52">
        <v>0</v>
      </c>
    </row>
    <row r="28" spans="1:9" ht="15">
      <c r="A28" s="52" t="s">
        <v>148</v>
      </c>
      <c r="B28" s="52" t="s">
        <v>821</v>
      </c>
      <c r="C28" s="52" t="s">
        <v>822</v>
      </c>
      <c r="D28" s="52" t="s">
        <v>823</v>
      </c>
      <c r="E28" s="52" t="s">
        <v>824</v>
      </c>
      <c r="F28" s="52">
        <v>1</v>
      </c>
      <c r="G28" s="52" t="s">
        <v>33</v>
      </c>
      <c r="H28" s="52" t="s">
        <v>825</v>
      </c>
      <c r="I28" s="52">
        <v>0</v>
      </c>
    </row>
    <row r="29" spans="1:9" ht="15">
      <c r="A29" s="52" t="s">
        <v>277</v>
      </c>
      <c r="B29" s="52" t="s">
        <v>826</v>
      </c>
      <c r="C29" s="52" t="s">
        <v>827</v>
      </c>
      <c r="D29" s="52" t="s">
        <v>828</v>
      </c>
      <c r="E29" s="52" t="s">
        <v>38</v>
      </c>
      <c r="F29" s="52">
        <v>1</v>
      </c>
      <c r="G29" s="52" t="s">
        <v>33</v>
      </c>
      <c r="H29" s="52" t="s">
        <v>71</v>
      </c>
      <c r="I29" s="52">
        <v>0</v>
      </c>
    </row>
    <row r="30" spans="1:9" ht="15">
      <c r="A30" s="52" t="s">
        <v>243</v>
      </c>
      <c r="B30" s="52" t="s">
        <v>829</v>
      </c>
      <c r="C30" s="52" t="s">
        <v>830</v>
      </c>
      <c r="D30" s="52" t="s">
        <v>831</v>
      </c>
      <c r="E30" s="52" t="s">
        <v>38</v>
      </c>
      <c r="F30" s="52">
        <v>1</v>
      </c>
      <c r="G30" s="52" t="s">
        <v>33</v>
      </c>
      <c r="H30" s="52" t="s">
        <v>72</v>
      </c>
      <c r="I30" s="52">
        <v>0</v>
      </c>
    </row>
    <row r="31" spans="1:9" ht="15">
      <c r="A31" s="52" t="s">
        <v>243</v>
      </c>
      <c r="B31" s="52" t="s">
        <v>832</v>
      </c>
      <c r="C31" s="52" t="s">
        <v>833</v>
      </c>
      <c r="D31" s="52" t="s">
        <v>834</v>
      </c>
      <c r="E31" s="52" t="s">
        <v>835</v>
      </c>
      <c r="F31" s="52">
        <v>1</v>
      </c>
      <c r="G31" s="52" t="s">
        <v>34</v>
      </c>
      <c r="H31" s="52" t="s">
        <v>836</v>
      </c>
      <c r="I31" s="52">
        <v>0</v>
      </c>
    </row>
    <row r="32" spans="1:9" ht="15">
      <c r="A32" s="52" t="s">
        <v>282</v>
      </c>
      <c r="B32" s="52" t="s">
        <v>837</v>
      </c>
      <c r="C32" s="52" t="s">
        <v>838</v>
      </c>
      <c r="D32" s="52" t="s">
        <v>839</v>
      </c>
      <c r="E32" s="52" t="s">
        <v>38</v>
      </c>
      <c r="F32" s="52">
        <v>1</v>
      </c>
      <c r="G32" s="52" t="s">
        <v>33</v>
      </c>
      <c r="H32" s="52" t="s">
        <v>840</v>
      </c>
      <c r="I32" s="52">
        <v>0</v>
      </c>
    </row>
    <row r="33" spans="1:9" ht="15">
      <c r="A33" s="52" t="s">
        <v>282</v>
      </c>
      <c r="B33" s="52" t="s">
        <v>841</v>
      </c>
      <c r="C33" s="52" t="s">
        <v>842</v>
      </c>
      <c r="D33" s="52" t="s">
        <v>843</v>
      </c>
      <c r="E33" s="52" t="s">
        <v>38</v>
      </c>
      <c r="F33" s="52">
        <v>1</v>
      </c>
      <c r="G33" s="52" t="s">
        <v>33</v>
      </c>
      <c r="H33" s="52" t="s">
        <v>72</v>
      </c>
      <c r="I33" s="52">
        <v>0</v>
      </c>
    </row>
    <row r="34" spans="1:9" ht="15">
      <c r="A34" s="52" t="s">
        <v>163</v>
      </c>
      <c r="B34" s="52" t="s">
        <v>844</v>
      </c>
      <c r="C34" s="52" t="s">
        <v>845</v>
      </c>
      <c r="D34" s="52" t="s">
        <v>846</v>
      </c>
      <c r="E34" s="52" t="s">
        <v>38</v>
      </c>
      <c r="F34" s="52">
        <v>1</v>
      </c>
      <c r="G34" s="52" t="s">
        <v>33</v>
      </c>
      <c r="H34" s="52" t="s">
        <v>847</v>
      </c>
      <c r="I34" s="52">
        <v>0</v>
      </c>
    </row>
    <row r="35" spans="1:9" ht="15">
      <c r="A35" s="52" t="s">
        <v>168</v>
      </c>
      <c r="B35" s="52" t="s">
        <v>848</v>
      </c>
      <c r="C35" s="52" t="s">
        <v>100</v>
      </c>
      <c r="D35" s="52" t="s">
        <v>101</v>
      </c>
      <c r="E35" s="52" t="s">
        <v>38</v>
      </c>
      <c r="F35" s="52">
        <v>1</v>
      </c>
      <c r="G35" s="52" t="s">
        <v>34</v>
      </c>
      <c r="H35" s="52" t="s">
        <v>849</v>
      </c>
      <c r="I35" s="52">
        <v>0</v>
      </c>
    </row>
    <row r="36" spans="1:9" ht="15">
      <c r="A36" s="52" t="s">
        <v>168</v>
      </c>
      <c r="B36" s="52" t="s">
        <v>850</v>
      </c>
      <c r="C36" s="52" t="s">
        <v>851</v>
      </c>
      <c r="D36" s="52" t="s">
        <v>852</v>
      </c>
      <c r="E36" s="52" t="s">
        <v>38</v>
      </c>
      <c r="F36" s="52">
        <v>1</v>
      </c>
      <c r="G36" s="52" t="s">
        <v>33</v>
      </c>
      <c r="H36" s="52" t="s">
        <v>840</v>
      </c>
      <c r="I36" s="52">
        <v>0</v>
      </c>
    </row>
    <row r="37" spans="1:9" ht="15">
      <c r="A37" s="52" t="s">
        <v>168</v>
      </c>
      <c r="B37" s="52" t="s">
        <v>853</v>
      </c>
      <c r="C37" s="52" t="s">
        <v>854</v>
      </c>
      <c r="D37" s="52" t="s">
        <v>855</v>
      </c>
      <c r="E37" s="52" t="s">
        <v>38</v>
      </c>
      <c r="F37" s="52">
        <v>1</v>
      </c>
      <c r="G37" s="52" t="s">
        <v>33</v>
      </c>
      <c r="H37" s="52" t="s">
        <v>840</v>
      </c>
      <c r="I37" s="52">
        <v>0</v>
      </c>
    </row>
    <row r="38" spans="1:9" ht="15">
      <c r="A38" s="52" t="s">
        <v>316</v>
      </c>
      <c r="B38" s="52" t="s">
        <v>856</v>
      </c>
      <c r="C38" s="52" t="s">
        <v>857</v>
      </c>
      <c r="D38" s="52" t="s">
        <v>858</v>
      </c>
      <c r="E38" s="52" t="s">
        <v>37</v>
      </c>
      <c r="F38" s="52">
        <v>1</v>
      </c>
      <c r="G38" s="52" t="s">
        <v>33</v>
      </c>
      <c r="H38" s="52" t="s">
        <v>859</v>
      </c>
      <c r="I38" s="52">
        <v>0</v>
      </c>
    </row>
    <row r="39" spans="1:9" ht="15">
      <c r="A39" s="52" t="s">
        <v>213</v>
      </c>
      <c r="B39" s="52" t="s">
        <v>860</v>
      </c>
      <c r="C39" s="52" t="s">
        <v>861</v>
      </c>
      <c r="D39" s="52" t="s">
        <v>862</v>
      </c>
      <c r="E39" s="52" t="s">
        <v>38</v>
      </c>
      <c r="F39" s="52">
        <v>1</v>
      </c>
      <c r="G39" s="52" t="s">
        <v>33</v>
      </c>
      <c r="H39" s="52" t="s">
        <v>863</v>
      </c>
      <c r="I39" s="52">
        <v>0</v>
      </c>
    </row>
    <row r="40" spans="1:9" ht="15">
      <c r="A40" s="52" t="s">
        <v>213</v>
      </c>
      <c r="B40" s="52" t="s">
        <v>864</v>
      </c>
      <c r="C40" s="52" t="s">
        <v>865</v>
      </c>
      <c r="D40" s="52" t="s">
        <v>866</v>
      </c>
      <c r="E40" s="52" t="s">
        <v>38</v>
      </c>
      <c r="F40" s="52">
        <v>1</v>
      </c>
      <c r="G40" s="52" t="s">
        <v>33</v>
      </c>
      <c r="H40" s="52" t="s">
        <v>17</v>
      </c>
      <c r="I40" s="52">
        <v>0</v>
      </c>
    </row>
    <row r="41" spans="1:9" ht="15">
      <c r="A41" s="52" t="s">
        <v>135</v>
      </c>
      <c r="B41" s="52" t="s">
        <v>867</v>
      </c>
      <c r="C41" s="52" t="s">
        <v>868</v>
      </c>
      <c r="D41" s="52" t="s">
        <v>869</v>
      </c>
      <c r="E41" s="52" t="s">
        <v>38</v>
      </c>
      <c r="F41" s="52">
        <v>1</v>
      </c>
      <c r="G41" s="52" t="s">
        <v>33</v>
      </c>
      <c r="H41" s="52" t="s">
        <v>17</v>
      </c>
      <c r="I41" s="52">
        <v>0</v>
      </c>
    </row>
    <row r="42" spans="1:9" ht="15">
      <c r="A42" s="52" t="s">
        <v>135</v>
      </c>
      <c r="B42" s="52" t="s">
        <v>870</v>
      </c>
      <c r="C42" s="52" t="s">
        <v>871</v>
      </c>
      <c r="D42" s="52" t="s">
        <v>872</v>
      </c>
      <c r="E42" s="52" t="s">
        <v>38</v>
      </c>
      <c r="F42" s="52">
        <v>1</v>
      </c>
      <c r="G42" s="52" t="s">
        <v>33</v>
      </c>
      <c r="H42" s="52" t="s">
        <v>40</v>
      </c>
      <c r="I42" s="52">
        <v>0</v>
      </c>
    </row>
    <row r="43" spans="1:9" ht="15">
      <c r="A43" s="52" t="s">
        <v>135</v>
      </c>
      <c r="B43" s="52" t="s">
        <v>873</v>
      </c>
      <c r="C43" s="52" t="s">
        <v>874</v>
      </c>
      <c r="D43" s="52" t="s">
        <v>875</v>
      </c>
      <c r="E43" s="52" t="s">
        <v>38</v>
      </c>
      <c r="F43" s="52">
        <v>1</v>
      </c>
      <c r="G43" s="52" t="s">
        <v>33</v>
      </c>
      <c r="H43" s="52" t="s">
        <v>72</v>
      </c>
      <c r="I43" s="52">
        <v>0</v>
      </c>
    </row>
    <row r="44" spans="1:9" ht="15">
      <c r="A44" s="52" t="s">
        <v>135</v>
      </c>
      <c r="B44" s="52" t="s">
        <v>876</v>
      </c>
      <c r="C44" s="52" t="s">
        <v>877</v>
      </c>
      <c r="D44" s="52" t="s">
        <v>878</v>
      </c>
      <c r="E44" s="52" t="s">
        <v>38</v>
      </c>
      <c r="F44" s="52">
        <v>1</v>
      </c>
      <c r="G44" s="52" t="s">
        <v>33</v>
      </c>
      <c r="H44" s="52" t="s">
        <v>72</v>
      </c>
      <c r="I44" s="52">
        <v>0</v>
      </c>
    </row>
    <row r="45" spans="1:9" ht="15">
      <c r="A45" s="52" t="s">
        <v>135</v>
      </c>
      <c r="B45" s="52" t="s">
        <v>879</v>
      </c>
      <c r="C45" s="52" t="s">
        <v>880</v>
      </c>
      <c r="D45" s="52" t="s">
        <v>881</v>
      </c>
      <c r="E45" s="52" t="s">
        <v>38</v>
      </c>
      <c r="F45" s="52">
        <v>1</v>
      </c>
      <c r="G45" s="52" t="s">
        <v>33</v>
      </c>
      <c r="H45" s="52" t="s">
        <v>72</v>
      </c>
      <c r="I45" s="52">
        <v>0</v>
      </c>
    </row>
    <row r="46" spans="1:9" ht="15">
      <c r="A46" s="52" t="s">
        <v>120</v>
      </c>
      <c r="B46" s="52" t="s">
        <v>882</v>
      </c>
      <c r="C46" s="52" t="s">
        <v>883</v>
      </c>
      <c r="D46" s="52" t="s">
        <v>884</v>
      </c>
      <c r="E46" s="52" t="s">
        <v>885</v>
      </c>
      <c r="F46" s="52">
        <v>1</v>
      </c>
      <c r="G46" s="52" t="s">
        <v>33</v>
      </c>
      <c r="H46" s="52" t="s">
        <v>886</v>
      </c>
      <c r="I46" s="52">
        <v>0</v>
      </c>
    </row>
    <row r="47" spans="1:9" ht="15">
      <c r="A47" s="52" t="s">
        <v>120</v>
      </c>
      <c r="B47" s="52" t="s">
        <v>887</v>
      </c>
      <c r="C47" s="52" t="s">
        <v>888</v>
      </c>
      <c r="D47" s="52" t="s">
        <v>889</v>
      </c>
      <c r="E47" s="52" t="s">
        <v>38</v>
      </c>
      <c r="F47" s="52">
        <v>1</v>
      </c>
      <c r="G47" s="52" t="s">
        <v>33</v>
      </c>
      <c r="H47" s="52" t="s">
        <v>17</v>
      </c>
      <c r="I47" s="52">
        <v>0</v>
      </c>
    </row>
    <row r="48" spans="1:9" ht="15">
      <c r="A48" s="52" t="s">
        <v>120</v>
      </c>
      <c r="B48" s="52" t="s">
        <v>890</v>
      </c>
      <c r="C48" s="52" t="s">
        <v>891</v>
      </c>
      <c r="D48" s="52" t="s">
        <v>892</v>
      </c>
      <c r="E48" s="52" t="s">
        <v>38</v>
      </c>
      <c r="F48" s="52">
        <v>1</v>
      </c>
      <c r="G48" s="52" t="s">
        <v>33</v>
      </c>
      <c r="H48" s="52" t="s">
        <v>72</v>
      </c>
      <c r="I48" s="52">
        <v>0</v>
      </c>
    </row>
    <row r="49" spans="1:9" ht="15">
      <c r="A49" s="52" t="s">
        <v>368</v>
      </c>
      <c r="B49" s="52" t="s">
        <v>893</v>
      </c>
      <c r="C49" s="52" t="s">
        <v>894</v>
      </c>
      <c r="D49" s="52" t="s">
        <v>895</v>
      </c>
      <c r="E49" s="52" t="s">
        <v>39</v>
      </c>
      <c r="F49" s="52">
        <v>1</v>
      </c>
      <c r="G49" s="52" t="s">
        <v>33</v>
      </c>
      <c r="H49" s="52" t="s">
        <v>40</v>
      </c>
      <c r="I49" s="52">
        <v>0</v>
      </c>
    </row>
    <row r="50" spans="1:9" ht="15">
      <c r="A50" s="52" t="s">
        <v>368</v>
      </c>
      <c r="B50" s="52" t="s">
        <v>896</v>
      </c>
      <c r="C50" s="52" t="s">
        <v>897</v>
      </c>
      <c r="D50" s="52" t="s">
        <v>898</v>
      </c>
      <c r="E50" s="52" t="s">
        <v>39</v>
      </c>
      <c r="F50" s="52">
        <v>1</v>
      </c>
      <c r="G50" s="52" t="s">
        <v>33</v>
      </c>
      <c r="H50" s="52" t="s">
        <v>40</v>
      </c>
      <c r="I50" s="52">
        <v>0</v>
      </c>
    </row>
    <row r="51" spans="1:9" ht="15">
      <c r="A51" s="52" t="s">
        <v>368</v>
      </c>
      <c r="B51" s="52" t="s">
        <v>899</v>
      </c>
      <c r="C51" s="52" t="s">
        <v>900</v>
      </c>
      <c r="D51" s="52" t="s">
        <v>901</v>
      </c>
      <c r="E51" s="52" t="s">
        <v>39</v>
      </c>
      <c r="F51" s="52">
        <v>1</v>
      </c>
      <c r="G51" s="52" t="s">
        <v>33</v>
      </c>
      <c r="H51" s="52" t="s">
        <v>40</v>
      </c>
      <c r="I51" s="52">
        <v>0</v>
      </c>
    </row>
    <row r="52" spans="1:9" ht="15">
      <c r="A52" s="52" t="s">
        <v>368</v>
      </c>
      <c r="B52" s="52" t="s">
        <v>902</v>
      </c>
      <c r="C52" s="52" t="s">
        <v>903</v>
      </c>
      <c r="D52" s="52" t="s">
        <v>904</v>
      </c>
      <c r="E52" s="52" t="s">
        <v>39</v>
      </c>
      <c r="F52" s="52">
        <v>1</v>
      </c>
      <c r="G52" s="52" t="s">
        <v>33</v>
      </c>
      <c r="H52" s="52" t="s">
        <v>40</v>
      </c>
      <c r="I52" s="52">
        <v>0</v>
      </c>
    </row>
    <row r="53" spans="1:9" ht="15">
      <c r="A53" s="52" t="s">
        <v>482</v>
      </c>
      <c r="B53" s="52" t="s">
        <v>905</v>
      </c>
      <c r="C53" s="52" t="s">
        <v>906</v>
      </c>
      <c r="D53" s="52" t="s">
        <v>17</v>
      </c>
      <c r="E53" s="52" t="s">
        <v>907</v>
      </c>
      <c r="F53" s="52">
        <v>1</v>
      </c>
      <c r="G53" s="52" t="s">
        <v>34</v>
      </c>
      <c r="H53" s="52" t="s">
        <v>17</v>
      </c>
      <c r="I53" s="52">
        <v>0</v>
      </c>
    </row>
    <row r="54" spans="1:9" ht="15">
      <c r="A54" s="52" t="s">
        <v>482</v>
      </c>
      <c r="B54" s="52" t="s">
        <v>908</v>
      </c>
      <c r="C54" s="52" t="s">
        <v>909</v>
      </c>
      <c r="D54" s="52" t="s">
        <v>910</v>
      </c>
      <c r="E54" s="52" t="s">
        <v>38</v>
      </c>
      <c r="F54" s="52">
        <v>1</v>
      </c>
      <c r="G54" s="52" t="s">
        <v>33</v>
      </c>
      <c r="H54" s="52" t="s">
        <v>17</v>
      </c>
      <c r="I54" s="52">
        <v>0</v>
      </c>
    </row>
    <row r="55" spans="1:9" ht="15">
      <c r="A55" s="52" t="s">
        <v>394</v>
      </c>
      <c r="B55" s="52" t="s">
        <v>911</v>
      </c>
      <c r="C55" s="52" t="s">
        <v>912</v>
      </c>
      <c r="D55" s="52" t="s">
        <v>913</v>
      </c>
      <c r="E55" s="52" t="s">
        <v>38</v>
      </c>
      <c r="F55" s="52">
        <v>1</v>
      </c>
      <c r="G55" s="52" t="s">
        <v>33</v>
      </c>
      <c r="H55" s="52" t="s">
        <v>72</v>
      </c>
      <c r="I55" s="52">
        <v>0</v>
      </c>
    </row>
    <row r="56" spans="1:9" ht="15">
      <c r="A56" s="52" t="s">
        <v>394</v>
      </c>
      <c r="B56" s="52" t="s">
        <v>914</v>
      </c>
      <c r="C56" s="52" t="s">
        <v>915</v>
      </c>
      <c r="D56" s="52" t="s">
        <v>916</v>
      </c>
      <c r="E56" s="52" t="s">
        <v>38</v>
      </c>
      <c r="F56" s="52">
        <v>1</v>
      </c>
      <c r="G56" s="52" t="s">
        <v>33</v>
      </c>
      <c r="H56" s="52" t="s">
        <v>840</v>
      </c>
      <c r="I56" s="52">
        <v>0</v>
      </c>
    </row>
    <row r="57" spans="1:9" ht="15">
      <c r="A57" s="52" t="s">
        <v>394</v>
      </c>
      <c r="B57" s="52" t="s">
        <v>917</v>
      </c>
      <c r="C57" s="52" t="s">
        <v>918</v>
      </c>
      <c r="D57" s="52" t="s">
        <v>919</v>
      </c>
      <c r="E57" s="52" t="s">
        <v>38</v>
      </c>
      <c r="F57" s="52">
        <v>1</v>
      </c>
      <c r="G57" s="52" t="s">
        <v>33</v>
      </c>
      <c r="H57" s="52" t="s">
        <v>40</v>
      </c>
      <c r="I57" s="52">
        <v>0</v>
      </c>
    </row>
    <row r="58" spans="1:9" ht="15">
      <c r="A58" s="52" t="s">
        <v>394</v>
      </c>
      <c r="B58" s="52" t="s">
        <v>920</v>
      </c>
      <c r="C58" s="52" t="s">
        <v>921</v>
      </c>
      <c r="D58" s="52" t="s">
        <v>922</v>
      </c>
      <c r="E58" s="52" t="s">
        <v>36</v>
      </c>
      <c r="F58" s="52">
        <v>1</v>
      </c>
      <c r="G58" s="52" t="s">
        <v>33</v>
      </c>
      <c r="H58" s="52" t="s">
        <v>923</v>
      </c>
      <c r="I58" s="52">
        <v>0</v>
      </c>
    </row>
    <row r="59" spans="1:9" ht="15">
      <c r="A59" s="52" t="s">
        <v>394</v>
      </c>
      <c r="B59" s="52" t="s">
        <v>924</v>
      </c>
      <c r="C59" s="52" t="s">
        <v>925</v>
      </c>
      <c r="D59" s="52" t="s">
        <v>926</v>
      </c>
      <c r="E59" s="52" t="s">
        <v>36</v>
      </c>
      <c r="F59" s="52">
        <v>1</v>
      </c>
      <c r="G59" s="52" t="s">
        <v>33</v>
      </c>
      <c r="H59" s="52" t="s">
        <v>923</v>
      </c>
      <c r="I59" s="52">
        <v>0</v>
      </c>
    </row>
    <row r="60" spans="1:9" ht="15">
      <c r="A60" s="52" t="s">
        <v>394</v>
      </c>
      <c r="B60" s="52" t="s">
        <v>927</v>
      </c>
      <c r="C60" s="52" t="s">
        <v>928</v>
      </c>
      <c r="D60" s="52" t="s">
        <v>929</v>
      </c>
      <c r="E60" s="52" t="s">
        <v>38</v>
      </c>
      <c r="F60" s="52">
        <v>1</v>
      </c>
      <c r="G60" s="52" t="s">
        <v>33</v>
      </c>
      <c r="H60" s="52" t="s">
        <v>41</v>
      </c>
      <c r="I60" s="52">
        <v>0</v>
      </c>
    </row>
    <row r="61" spans="1:9" ht="15">
      <c r="A61" s="52" t="s">
        <v>394</v>
      </c>
      <c r="B61" s="52" t="s">
        <v>930</v>
      </c>
      <c r="C61" s="52" t="s">
        <v>931</v>
      </c>
      <c r="D61" s="52" t="s">
        <v>932</v>
      </c>
      <c r="E61" s="52" t="s">
        <v>38</v>
      </c>
      <c r="F61" s="52">
        <v>1</v>
      </c>
      <c r="G61" s="52" t="s">
        <v>33</v>
      </c>
      <c r="H61" s="52" t="s">
        <v>40</v>
      </c>
      <c r="I61" s="52">
        <v>0</v>
      </c>
    </row>
    <row r="62" spans="1:9" ht="15">
      <c r="A62" s="52" t="s">
        <v>394</v>
      </c>
      <c r="B62" s="52" t="s">
        <v>933</v>
      </c>
      <c r="C62" s="52" t="s">
        <v>934</v>
      </c>
      <c r="D62" s="52" t="s">
        <v>935</v>
      </c>
      <c r="E62" s="52" t="s">
        <v>936</v>
      </c>
      <c r="F62" s="52">
        <v>1</v>
      </c>
      <c r="G62" s="52" t="s">
        <v>33</v>
      </c>
      <c r="H62" s="52" t="s">
        <v>937</v>
      </c>
      <c r="I62" s="52">
        <v>0</v>
      </c>
    </row>
    <row r="63" spans="1:9" ht="15">
      <c r="A63" s="52" t="s">
        <v>394</v>
      </c>
      <c r="B63" s="52" t="s">
        <v>938</v>
      </c>
      <c r="C63" s="52" t="s">
        <v>939</v>
      </c>
      <c r="D63" s="52" t="s">
        <v>940</v>
      </c>
      <c r="E63" s="52" t="s">
        <v>936</v>
      </c>
      <c r="F63" s="52">
        <v>1</v>
      </c>
      <c r="G63" s="52" t="s">
        <v>33</v>
      </c>
      <c r="H63" s="52" t="s">
        <v>941</v>
      </c>
      <c r="I63" s="52">
        <v>0</v>
      </c>
    </row>
    <row r="64" spans="1:9" ht="15">
      <c r="A64" s="52" t="s">
        <v>394</v>
      </c>
      <c r="B64" s="52" t="s">
        <v>942</v>
      </c>
      <c r="C64" s="52" t="s">
        <v>943</v>
      </c>
      <c r="D64" s="52" t="s">
        <v>944</v>
      </c>
      <c r="E64" s="52" t="s">
        <v>39</v>
      </c>
      <c r="F64" s="52">
        <v>1</v>
      </c>
      <c r="G64" s="52" t="s">
        <v>33</v>
      </c>
      <c r="H64" s="52" t="s">
        <v>40</v>
      </c>
      <c r="I64" s="52">
        <v>0</v>
      </c>
    </row>
    <row r="65" spans="1:9" ht="15">
      <c r="A65" s="52" t="s">
        <v>183</v>
      </c>
      <c r="B65" s="52" t="s">
        <v>945</v>
      </c>
      <c r="C65" s="52" t="s">
        <v>946</v>
      </c>
      <c r="D65" s="52" t="s">
        <v>947</v>
      </c>
      <c r="E65" s="52" t="s">
        <v>885</v>
      </c>
      <c r="F65" s="52">
        <v>1</v>
      </c>
      <c r="G65" s="52" t="s">
        <v>33</v>
      </c>
      <c r="H65" s="52" t="s">
        <v>948</v>
      </c>
      <c r="I65" s="52">
        <v>0</v>
      </c>
    </row>
    <row r="66" spans="1:9" ht="15">
      <c r="A66" s="52" t="s">
        <v>173</v>
      </c>
      <c r="B66" s="52" t="s">
        <v>949</v>
      </c>
      <c r="C66" s="52" t="s">
        <v>950</v>
      </c>
      <c r="D66" s="52" t="s">
        <v>951</v>
      </c>
      <c r="E66" s="52" t="s">
        <v>38</v>
      </c>
      <c r="F66" s="52">
        <v>1</v>
      </c>
      <c r="G66" s="52" t="s">
        <v>33</v>
      </c>
      <c r="H66" s="52" t="s">
        <v>40</v>
      </c>
      <c r="I66" s="52">
        <v>0</v>
      </c>
    </row>
    <row r="67" spans="1:9" ht="15">
      <c r="A67" s="52" t="s">
        <v>173</v>
      </c>
      <c r="B67" s="52" t="s">
        <v>952</v>
      </c>
      <c r="C67" s="52" t="s">
        <v>953</v>
      </c>
      <c r="D67" s="52" t="s">
        <v>954</v>
      </c>
      <c r="E67" s="52" t="s">
        <v>885</v>
      </c>
      <c r="F67" s="52">
        <v>1</v>
      </c>
      <c r="G67" s="52" t="s">
        <v>33</v>
      </c>
      <c r="H67" s="52" t="s">
        <v>948</v>
      </c>
      <c r="I67" s="52">
        <v>0</v>
      </c>
    </row>
    <row r="68" spans="1:9" ht="15">
      <c r="A68" s="52" t="s">
        <v>130</v>
      </c>
      <c r="B68" s="52" t="s">
        <v>955</v>
      </c>
      <c r="C68" s="52" t="s">
        <v>956</v>
      </c>
      <c r="D68" s="52" t="s">
        <v>957</v>
      </c>
      <c r="E68" s="52" t="s">
        <v>958</v>
      </c>
      <c r="F68" s="52">
        <v>1</v>
      </c>
      <c r="G68" s="52" t="s">
        <v>33</v>
      </c>
      <c r="H68" s="52" t="s">
        <v>959</v>
      </c>
      <c r="I68" s="52">
        <v>0</v>
      </c>
    </row>
    <row r="69" spans="1:9" ht="15">
      <c r="A69" s="52" t="s">
        <v>192</v>
      </c>
      <c r="B69" s="52" t="s">
        <v>960</v>
      </c>
      <c r="C69" s="52" t="s">
        <v>961</v>
      </c>
      <c r="D69" s="52" t="s">
        <v>962</v>
      </c>
      <c r="E69" s="52" t="s">
        <v>39</v>
      </c>
      <c r="F69" s="52">
        <v>1</v>
      </c>
      <c r="G69" s="52" t="s">
        <v>33</v>
      </c>
      <c r="H69" s="52" t="s">
        <v>40</v>
      </c>
      <c r="I69" s="52">
        <v>0</v>
      </c>
    </row>
    <row r="70" spans="1:9" ht="15">
      <c r="A70" s="52" t="s">
        <v>192</v>
      </c>
      <c r="B70" s="52" t="s">
        <v>963</v>
      </c>
      <c r="C70" s="52" t="s">
        <v>964</v>
      </c>
      <c r="D70" s="52" t="s">
        <v>965</v>
      </c>
      <c r="E70" s="52" t="s">
        <v>39</v>
      </c>
      <c r="F70" s="52">
        <v>1</v>
      </c>
      <c r="G70" s="52" t="s">
        <v>33</v>
      </c>
      <c r="H70" s="52" t="s">
        <v>40</v>
      </c>
      <c r="I70" s="52">
        <v>0</v>
      </c>
    </row>
    <row r="71" spans="1:9" ht="15">
      <c r="A71" s="52" t="s">
        <v>192</v>
      </c>
      <c r="B71" s="52" t="s">
        <v>966</v>
      </c>
      <c r="C71" s="52" t="s">
        <v>967</v>
      </c>
      <c r="D71" s="52" t="s">
        <v>968</v>
      </c>
      <c r="E71" s="52" t="s">
        <v>39</v>
      </c>
      <c r="F71" s="52">
        <v>1</v>
      </c>
      <c r="G71" s="52" t="s">
        <v>33</v>
      </c>
      <c r="H71" s="52" t="s">
        <v>40</v>
      </c>
      <c r="I71" s="52">
        <v>0</v>
      </c>
    </row>
    <row r="72" spans="1:9" ht="15">
      <c r="A72" s="52" t="s">
        <v>192</v>
      </c>
      <c r="B72" s="52" t="s">
        <v>969</v>
      </c>
      <c r="C72" s="52" t="s">
        <v>970</v>
      </c>
      <c r="D72" s="52" t="s">
        <v>971</v>
      </c>
      <c r="E72" s="52" t="s">
        <v>39</v>
      </c>
      <c r="F72" s="52">
        <v>1</v>
      </c>
      <c r="G72" s="52" t="s">
        <v>33</v>
      </c>
      <c r="H72" s="52" t="s">
        <v>40</v>
      </c>
      <c r="I72" s="52">
        <v>0</v>
      </c>
    </row>
    <row r="73" spans="1:9" ht="15">
      <c r="A73" s="52" t="s">
        <v>192</v>
      </c>
      <c r="B73" s="52" t="s">
        <v>972</v>
      </c>
      <c r="C73" s="52" t="s">
        <v>973</v>
      </c>
      <c r="D73" s="52" t="s">
        <v>974</v>
      </c>
      <c r="E73" s="52" t="s">
        <v>39</v>
      </c>
      <c r="F73" s="52">
        <v>1</v>
      </c>
      <c r="G73" s="52" t="s">
        <v>33</v>
      </c>
      <c r="H73" s="52" t="s">
        <v>40</v>
      </c>
      <c r="I73" s="52">
        <v>0</v>
      </c>
    </row>
    <row r="74" spans="1:9" ht="15">
      <c r="A74" s="52" t="s">
        <v>192</v>
      </c>
      <c r="B74" s="52" t="s">
        <v>975</v>
      </c>
      <c r="C74" s="52" t="s">
        <v>976</v>
      </c>
      <c r="D74" s="52" t="s">
        <v>977</v>
      </c>
      <c r="E74" s="52" t="s">
        <v>39</v>
      </c>
      <c r="F74" s="52">
        <v>1</v>
      </c>
      <c r="G74" s="52" t="s">
        <v>33</v>
      </c>
      <c r="H74" s="52" t="s">
        <v>40</v>
      </c>
      <c r="I74" s="52">
        <v>0</v>
      </c>
    </row>
    <row r="75" spans="1:9" ht="15">
      <c r="A75" s="52" t="s">
        <v>192</v>
      </c>
      <c r="B75" s="52" t="s">
        <v>978</v>
      </c>
      <c r="C75" s="52" t="s">
        <v>321</v>
      </c>
      <c r="D75" s="52" t="s">
        <v>322</v>
      </c>
      <c r="E75" s="52" t="s">
        <v>39</v>
      </c>
      <c r="F75" s="52">
        <v>1</v>
      </c>
      <c r="G75" s="52" t="s">
        <v>33</v>
      </c>
      <c r="H75" s="52" t="s">
        <v>40</v>
      </c>
      <c r="I75" s="52">
        <v>0</v>
      </c>
    </row>
    <row r="76" spans="1:9" ht="15">
      <c r="A76" s="52" t="s">
        <v>178</v>
      </c>
      <c r="B76" s="52" t="s">
        <v>979</v>
      </c>
      <c r="C76" s="52" t="s">
        <v>980</v>
      </c>
      <c r="D76" s="52" t="s">
        <v>981</v>
      </c>
      <c r="E76" s="52" t="s">
        <v>885</v>
      </c>
      <c r="F76" s="52">
        <v>1</v>
      </c>
      <c r="G76" s="52" t="s">
        <v>33</v>
      </c>
      <c r="H76" s="52" t="s">
        <v>982</v>
      </c>
      <c r="I76" s="52">
        <v>0</v>
      </c>
    </row>
    <row r="77" spans="1:9" ht="15">
      <c r="A77" s="52" t="s">
        <v>178</v>
      </c>
      <c r="B77" s="52" t="s">
        <v>983</v>
      </c>
      <c r="C77" s="52" t="s">
        <v>984</v>
      </c>
      <c r="D77" s="52" t="s">
        <v>985</v>
      </c>
      <c r="E77" s="52" t="s">
        <v>885</v>
      </c>
      <c r="F77" s="52">
        <v>1</v>
      </c>
      <c r="G77" s="52" t="s">
        <v>33</v>
      </c>
      <c r="H77" s="52" t="s">
        <v>948</v>
      </c>
      <c r="I77" s="52">
        <v>0</v>
      </c>
    </row>
    <row r="78" spans="1:9" ht="15">
      <c r="A78" s="52" t="s">
        <v>178</v>
      </c>
      <c r="B78" s="52" t="s">
        <v>986</v>
      </c>
      <c r="C78" s="52" t="s">
        <v>987</v>
      </c>
      <c r="D78" s="52" t="s">
        <v>988</v>
      </c>
      <c r="E78" s="52" t="s">
        <v>38</v>
      </c>
      <c r="F78" s="52">
        <v>1</v>
      </c>
      <c r="G78" s="52" t="s">
        <v>33</v>
      </c>
      <c r="H78" s="52" t="s">
        <v>840</v>
      </c>
      <c r="I78" s="52">
        <v>0</v>
      </c>
    </row>
    <row r="79" spans="1:9" ht="15">
      <c r="A79" s="52" t="s">
        <v>178</v>
      </c>
      <c r="B79" s="52" t="s">
        <v>989</v>
      </c>
      <c r="C79" s="52" t="s">
        <v>990</v>
      </c>
      <c r="D79" s="52" t="s">
        <v>991</v>
      </c>
      <c r="E79" s="52" t="s">
        <v>38</v>
      </c>
      <c r="F79" s="52">
        <v>1</v>
      </c>
      <c r="G79" s="52" t="s">
        <v>33</v>
      </c>
      <c r="H79" s="52" t="s">
        <v>40</v>
      </c>
      <c r="I79" s="52">
        <v>0</v>
      </c>
    </row>
    <row r="80" spans="1:9" ht="15">
      <c r="A80" s="52" t="s">
        <v>178</v>
      </c>
      <c r="B80" s="52" t="s">
        <v>992</v>
      </c>
      <c r="C80" s="52" t="s">
        <v>993</v>
      </c>
      <c r="D80" s="52" t="s">
        <v>994</v>
      </c>
      <c r="E80" s="52" t="s">
        <v>907</v>
      </c>
      <c r="F80" s="52">
        <v>1</v>
      </c>
      <c r="G80" s="52" t="s">
        <v>34</v>
      </c>
      <c r="H80" s="52" t="s">
        <v>630</v>
      </c>
      <c r="I80" s="52">
        <v>0</v>
      </c>
    </row>
    <row r="81" spans="1:9" ht="15">
      <c r="A81" s="52" t="s">
        <v>17</v>
      </c>
      <c r="B81" s="52" t="s">
        <v>17</v>
      </c>
      <c r="C81" s="52" t="s">
        <v>17</v>
      </c>
      <c r="D81" s="52" t="s">
        <v>17</v>
      </c>
      <c r="E81" s="52" t="s">
        <v>4</v>
      </c>
      <c r="F81" s="52">
        <v>58</v>
      </c>
      <c r="G81" s="52" t="s">
        <v>17</v>
      </c>
      <c r="H81" s="52" t="s">
        <v>17</v>
      </c>
      <c r="I81" s="52">
        <v>0</v>
      </c>
    </row>
    <row r="82" spans="1:9" ht="15">
      <c r="A82" s="52" t="s">
        <v>42</v>
      </c>
      <c r="B82" s="52" t="s">
        <v>17</v>
      </c>
      <c r="C82" s="52" t="s">
        <v>17</v>
      </c>
      <c r="D82" s="52" t="s">
        <v>17</v>
      </c>
      <c r="E82" s="52" t="s">
        <v>17</v>
      </c>
      <c r="F82" s="52" t="s">
        <v>17</v>
      </c>
      <c r="G82" s="52" t="s">
        <v>17</v>
      </c>
      <c r="H82" s="52" t="s">
        <v>17</v>
      </c>
      <c r="I82" s="52" t="s">
        <v>17</v>
      </c>
    </row>
    <row r="83" spans="1:9" ht="15">
      <c r="A83" s="52" t="s">
        <v>19</v>
      </c>
      <c r="B83" s="52" t="s">
        <v>20</v>
      </c>
      <c r="C83" s="52" t="s">
        <v>21</v>
      </c>
      <c r="D83" s="52" t="s">
        <v>22</v>
      </c>
      <c r="E83" s="52" t="s">
        <v>23</v>
      </c>
      <c r="F83" s="52" t="s">
        <v>24</v>
      </c>
      <c r="G83" s="52" t="s">
        <v>27</v>
      </c>
      <c r="H83" s="52" t="s">
        <v>28</v>
      </c>
      <c r="I83" s="52" t="s">
        <v>0</v>
      </c>
    </row>
    <row r="84" spans="1:9" ht="15">
      <c r="A84" s="52" t="s">
        <v>125</v>
      </c>
      <c r="B84" s="52" t="s">
        <v>995</v>
      </c>
      <c r="C84" s="52" t="s">
        <v>996</v>
      </c>
      <c r="D84" s="52" t="s">
        <v>997</v>
      </c>
      <c r="E84" s="52" t="s">
        <v>998</v>
      </c>
      <c r="F84" s="52">
        <v>1</v>
      </c>
      <c r="G84" s="52" t="s">
        <v>45</v>
      </c>
      <c r="H84" s="52" t="s">
        <v>999</v>
      </c>
      <c r="I84" s="52">
        <v>0</v>
      </c>
    </row>
    <row r="85" spans="1:9" ht="15">
      <c r="A85" s="52" t="s">
        <v>125</v>
      </c>
      <c r="B85" s="52" t="s">
        <v>1000</v>
      </c>
      <c r="C85" s="52" t="s">
        <v>1001</v>
      </c>
      <c r="D85" s="52" t="s">
        <v>1002</v>
      </c>
      <c r="E85" s="52" t="s">
        <v>96</v>
      </c>
      <c r="F85" s="52">
        <v>1</v>
      </c>
      <c r="G85" s="52" t="s">
        <v>46</v>
      </c>
      <c r="H85" s="52" t="s">
        <v>1003</v>
      </c>
      <c r="I85" s="52">
        <v>0</v>
      </c>
    </row>
    <row r="86" spans="1:9" ht="15">
      <c r="A86" s="52" t="s">
        <v>277</v>
      </c>
      <c r="B86" s="52" t="s">
        <v>1004</v>
      </c>
      <c r="C86" s="52" t="s">
        <v>100</v>
      </c>
      <c r="D86" s="52" t="s">
        <v>101</v>
      </c>
      <c r="E86" s="52" t="s">
        <v>102</v>
      </c>
      <c r="F86" s="52">
        <v>1</v>
      </c>
      <c r="G86" s="52" t="s">
        <v>45</v>
      </c>
      <c r="H86" s="52" t="s">
        <v>103</v>
      </c>
      <c r="I86" s="52">
        <v>0</v>
      </c>
    </row>
    <row r="87" spans="1:9" ht="15">
      <c r="A87" s="52" t="s">
        <v>277</v>
      </c>
      <c r="B87" s="52" t="s">
        <v>1005</v>
      </c>
      <c r="C87" s="52" t="s">
        <v>100</v>
      </c>
      <c r="D87" s="52" t="s">
        <v>101</v>
      </c>
      <c r="E87" s="52" t="s">
        <v>102</v>
      </c>
      <c r="F87" s="52">
        <v>1</v>
      </c>
      <c r="G87" s="52" t="s">
        <v>45</v>
      </c>
      <c r="H87" s="52" t="s">
        <v>103</v>
      </c>
      <c r="I87" s="52">
        <v>0</v>
      </c>
    </row>
    <row r="88" spans="1:9" ht="15">
      <c r="A88" s="52" t="s">
        <v>277</v>
      </c>
      <c r="B88" s="52" t="s">
        <v>1006</v>
      </c>
      <c r="C88" s="52" t="s">
        <v>100</v>
      </c>
      <c r="D88" s="52" t="s">
        <v>101</v>
      </c>
      <c r="E88" s="52" t="s">
        <v>102</v>
      </c>
      <c r="F88" s="52">
        <v>1</v>
      </c>
      <c r="G88" s="52" t="s">
        <v>45</v>
      </c>
      <c r="H88" s="52" t="s">
        <v>103</v>
      </c>
      <c r="I88" s="52">
        <v>0</v>
      </c>
    </row>
    <row r="89" spans="1:9" ht="15">
      <c r="A89" s="52" t="s">
        <v>277</v>
      </c>
      <c r="B89" s="52" t="s">
        <v>1007</v>
      </c>
      <c r="C89" s="52" t="s">
        <v>100</v>
      </c>
      <c r="D89" s="52" t="s">
        <v>101</v>
      </c>
      <c r="E89" s="52" t="s">
        <v>102</v>
      </c>
      <c r="F89" s="52">
        <v>1</v>
      </c>
      <c r="G89" s="52" t="s">
        <v>45</v>
      </c>
      <c r="H89" s="52" t="s">
        <v>103</v>
      </c>
      <c r="I89" s="52">
        <v>0</v>
      </c>
    </row>
    <row r="90" spans="1:9" ht="15">
      <c r="A90" s="52" t="s">
        <v>277</v>
      </c>
      <c r="B90" s="52" t="s">
        <v>1008</v>
      </c>
      <c r="C90" s="52" t="s">
        <v>100</v>
      </c>
      <c r="D90" s="52" t="s">
        <v>101</v>
      </c>
      <c r="E90" s="52" t="s">
        <v>102</v>
      </c>
      <c r="F90" s="52">
        <v>1</v>
      </c>
      <c r="G90" s="52" t="s">
        <v>45</v>
      </c>
      <c r="H90" s="52" t="s">
        <v>103</v>
      </c>
      <c r="I90" s="52">
        <v>0</v>
      </c>
    </row>
    <row r="91" spans="1:9" ht="15">
      <c r="A91" s="52" t="s">
        <v>163</v>
      </c>
      <c r="B91" s="52" t="s">
        <v>1009</v>
      </c>
      <c r="C91" s="52" t="s">
        <v>1010</v>
      </c>
      <c r="D91" s="52" t="s">
        <v>1011</v>
      </c>
      <c r="E91" s="52" t="s">
        <v>1012</v>
      </c>
      <c r="F91" s="52">
        <v>1</v>
      </c>
      <c r="G91" s="52" t="s">
        <v>43</v>
      </c>
      <c r="H91" s="52" t="s">
        <v>1013</v>
      </c>
      <c r="I91" s="52">
        <v>0</v>
      </c>
    </row>
    <row r="92" spans="1:9" ht="15">
      <c r="A92" s="52" t="s">
        <v>135</v>
      </c>
      <c r="B92" s="52" t="s">
        <v>1014</v>
      </c>
      <c r="C92" s="52" t="s">
        <v>1015</v>
      </c>
      <c r="D92" s="52" t="s">
        <v>1016</v>
      </c>
      <c r="E92" s="52" t="s">
        <v>73</v>
      </c>
      <c r="F92" s="52">
        <v>1</v>
      </c>
      <c r="G92" s="52" t="s">
        <v>48</v>
      </c>
      <c r="H92" s="52" t="s">
        <v>1017</v>
      </c>
      <c r="I92" s="52">
        <v>0</v>
      </c>
    </row>
    <row r="93" spans="1:9" ht="15">
      <c r="A93" s="52" t="s">
        <v>135</v>
      </c>
      <c r="B93" s="52" t="s">
        <v>1018</v>
      </c>
      <c r="C93" s="52" t="s">
        <v>1019</v>
      </c>
      <c r="D93" s="52" t="s">
        <v>1020</v>
      </c>
      <c r="E93" s="52" t="s">
        <v>1021</v>
      </c>
      <c r="F93" s="52">
        <v>1</v>
      </c>
      <c r="G93" s="52" t="s">
        <v>48</v>
      </c>
      <c r="H93" s="52" t="s">
        <v>1022</v>
      </c>
      <c r="I93" s="52">
        <v>0</v>
      </c>
    </row>
    <row r="94" spans="1:9" ht="15">
      <c r="A94" s="52" t="s">
        <v>135</v>
      </c>
      <c r="B94" s="52" t="s">
        <v>1023</v>
      </c>
      <c r="C94" s="52" t="s">
        <v>97</v>
      </c>
      <c r="D94" s="52" t="s">
        <v>98</v>
      </c>
      <c r="E94" s="52" t="s">
        <v>1024</v>
      </c>
      <c r="F94" s="52">
        <v>1</v>
      </c>
      <c r="G94" s="52" t="s">
        <v>74</v>
      </c>
      <c r="H94" s="52" t="s">
        <v>99</v>
      </c>
      <c r="I94" s="52">
        <v>0</v>
      </c>
    </row>
    <row r="95" spans="1:9" ht="15">
      <c r="A95" s="52" t="s">
        <v>120</v>
      </c>
      <c r="B95" s="52" t="s">
        <v>1025</v>
      </c>
      <c r="C95" s="52" t="s">
        <v>1019</v>
      </c>
      <c r="D95" s="52" t="s">
        <v>1020</v>
      </c>
      <c r="E95" s="52" t="s">
        <v>1021</v>
      </c>
      <c r="F95" s="52">
        <v>1</v>
      </c>
      <c r="G95" s="52" t="s">
        <v>45</v>
      </c>
      <c r="H95" s="52" t="s">
        <v>1022</v>
      </c>
      <c r="I95" s="52">
        <v>0</v>
      </c>
    </row>
    <row r="96" spans="1:9" ht="15">
      <c r="A96" s="52" t="s">
        <v>368</v>
      </c>
      <c r="B96" s="52" t="s">
        <v>1026</v>
      </c>
      <c r="C96" s="52" t="s">
        <v>1027</v>
      </c>
      <c r="D96" s="52" t="s">
        <v>1028</v>
      </c>
      <c r="E96" s="52" t="s">
        <v>1029</v>
      </c>
      <c r="F96" s="52">
        <v>1</v>
      </c>
      <c r="G96" s="52" t="s">
        <v>47</v>
      </c>
      <c r="H96" s="52" t="s">
        <v>1030</v>
      </c>
      <c r="I96" s="52">
        <v>0</v>
      </c>
    </row>
    <row r="97" spans="1:9" ht="15">
      <c r="A97" s="52" t="s">
        <v>394</v>
      </c>
      <c r="B97" s="52" t="s">
        <v>1031</v>
      </c>
      <c r="C97" s="52" t="s">
        <v>1032</v>
      </c>
      <c r="D97" s="52" t="s">
        <v>1033</v>
      </c>
      <c r="E97" s="52" t="s">
        <v>1034</v>
      </c>
      <c r="F97" s="52">
        <v>1</v>
      </c>
      <c r="G97" s="52" t="s">
        <v>74</v>
      </c>
      <c r="H97" s="52" t="s">
        <v>1035</v>
      </c>
      <c r="I97" s="52">
        <v>0</v>
      </c>
    </row>
    <row r="98" spans="1:9" ht="15">
      <c r="A98" s="52" t="s">
        <v>183</v>
      </c>
      <c r="B98" s="52" t="s">
        <v>1036</v>
      </c>
      <c r="C98" s="52" t="s">
        <v>1037</v>
      </c>
      <c r="D98" s="52" t="s">
        <v>1038</v>
      </c>
      <c r="E98" s="52" t="s">
        <v>1039</v>
      </c>
      <c r="F98" s="52">
        <v>1</v>
      </c>
      <c r="G98" s="52" t="s">
        <v>74</v>
      </c>
      <c r="H98" s="52" t="s">
        <v>1040</v>
      </c>
      <c r="I98" s="52">
        <v>0</v>
      </c>
    </row>
    <row r="99" spans="1:9" ht="15">
      <c r="A99" s="52" t="s">
        <v>183</v>
      </c>
      <c r="B99" s="52" t="s">
        <v>1041</v>
      </c>
      <c r="C99" s="52" t="s">
        <v>1042</v>
      </c>
      <c r="D99" s="52" t="s">
        <v>1043</v>
      </c>
      <c r="E99" s="52" t="s">
        <v>1044</v>
      </c>
      <c r="F99" s="52">
        <v>1</v>
      </c>
      <c r="G99" s="52" t="s">
        <v>45</v>
      </c>
      <c r="H99" s="52" t="s">
        <v>1045</v>
      </c>
      <c r="I99" s="52">
        <v>0</v>
      </c>
    </row>
    <row r="100" spans="1:9" ht="15">
      <c r="A100" s="52" t="s">
        <v>401</v>
      </c>
      <c r="B100" s="52" t="s">
        <v>1046</v>
      </c>
      <c r="C100" s="52" t="s">
        <v>1047</v>
      </c>
      <c r="D100" s="52" t="s">
        <v>1048</v>
      </c>
      <c r="E100" s="52" t="s">
        <v>998</v>
      </c>
      <c r="F100" s="52">
        <v>1</v>
      </c>
      <c r="G100" s="52" t="s">
        <v>45</v>
      </c>
      <c r="H100" s="52" t="s">
        <v>1049</v>
      </c>
      <c r="I100" s="52">
        <v>0</v>
      </c>
    </row>
    <row r="101" spans="1:9" ht="15">
      <c r="A101" s="52" t="s">
        <v>401</v>
      </c>
      <c r="B101" s="52" t="s">
        <v>1050</v>
      </c>
      <c r="C101" s="52" t="s">
        <v>1047</v>
      </c>
      <c r="D101" s="52" t="s">
        <v>1048</v>
      </c>
      <c r="E101" s="52" t="s">
        <v>998</v>
      </c>
      <c r="F101" s="52">
        <v>1</v>
      </c>
      <c r="G101" s="52" t="s">
        <v>48</v>
      </c>
      <c r="H101" s="52" t="s">
        <v>1049</v>
      </c>
      <c r="I101" s="52">
        <v>0</v>
      </c>
    </row>
    <row r="102" spans="1:9" ht="15">
      <c r="A102" s="52" t="s">
        <v>401</v>
      </c>
      <c r="B102" s="52" t="s">
        <v>1051</v>
      </c>
      <c r="C102" s="52" t="s">
        <v>1047</v>
      </c>
      <c r="D102" s="52" t="s">
        <v>1048</v>
      </c>
      <c r="E102" s="52" t="s">
        <v>998</v>
      </c>
      <c r="F102" s="52">
        <v>1</v>
      </c>
      <c r="G102" s="52" t="s">
        <v>45</v>
      </c>
      <c r="H102" s="52" t="s">
        <v>1049</v>
      </c>
      <c r="I102" s="52">
        <v>0</v>
      </c>
    </row>
    <row r="103" spans="1:9" ht="15">
      <c r="A103" s="52" t="s">
        <v>401</v>
      </c>
      <c r="B103" s="52" t="s">
        <v>1052</v>
      </c>
      <c r="C103" s="52" t="s">
        <v>1053</v>
      </c>
      <c r="D103" s="52" t="s">
        <v>1054</v>
      </c>
      <c r="E103" s="52" t="s">
        <v>1055</v>
      </c>
      <c r="F103" s="52">
        <v>1</v>
      </c>
      <c r="G103" s="52" t="s">
        <v>74</v>
      </c>
      <c r="H103" s="52" t="s">
        <v>1056</v>
      </c>
      <c r="I103" s="52">
        <v>0</v>
      </c>
    </row>
    <row r="104" spans="1:9" ht="15">
      <c r="A104" s="52" t="s">
        <v>401</v>
      </c>
      <c r="B104" s="52" t="s">
        <v>1057</v>
      </c>
      <c r="C104" s="52" t="s">
        <v>1058</v>
      </c>
      <c r="D104" s="52" t="s">
        <v>705</v>
      </c>
      <c r="E104" s="52" t="s">
        <v>44</v>
      </c>
      <c r="F104" s="52">
        <v>1</v>
      </c>
      <c r="G104" s="52" t="s">
        <v>45</v>
      </c>
      <c r="H104" s="52" t="s">
        <v>706</v>
      </c>
      <c r="I104" s="52">
        <v>0</v>
      </c>
    </row>
    <row r="105" spans="1:9" ht="15">
      <c r="A105" s="52" t="s">
        <v>178</v>
      </c>
      <c r="B105" s="52" t="s">
        <v>1059</v>
      </c>
      <c r="C105" s="52" t="s">
        <v>1060</v>
      </c>
      <c r="D105" s="52" t="s">
        <v>1061</v>
      </c>
      <c r="E105" s="52" t="s">
        <v>1062</v>
      </c>
      <c r="F105" s="52">
        <v>1</v>
      </c>
      <c r="G105" s="52" t="s">
        <v>45</v>
      </c>
      <c r="H105" s="52" t="s">
        <v>1063</v>
      </c>
      <c r="I105" s="52">
        <v>0</v>
      </c>
    </row>
    <row r="106" spans="1:9" ht="15">
      <c r="A106" s="52" t="s">
        <v>17</v>
      </c>
      <c r="B106" s="52" t="s">
        <v>17</v>
      </c>
      <c r="C106" s="52" t="s">
        <v>17</v>
      </c>
      <c r="D106" s="52" t="s">
        <v>17</v>
      </c>
      <c r="E106" s="52" t="s">
        <v>4</v>
      </c>
      <c r="F106" s="52">
        <v>22</v>
      </c>
      <c r="G106" s="52" t="s">
        <v>17</v>
      </c>
      <c r="H106" s="52" t="s">
        <v>17</v>
      </c>
      <c r="I106" s="52">
        <v>0</v>
      </c>
    </row>
    <row r="107" spans="1:9" ht="15">
      <c r="A107" s="52" t="s">
        <v>49</v>
      </c>
      <c r="B107" s="52" t="s">
        <v>17</v>
      </c>
      <c r="C107" s="52" t="s">
        <v>17</v>
      </c>
      <c r="D107" s="52" t="s">
        <v>17</v>
      </c>
      <c r="E107" s="52" t="s">
        <v>17</v>
      </c>
      <c r="F107" s="52" t="s">
        <v>17</v>
      </c>
      <c r="G107" s="52" t="s">
        <v>17</v>
      </c>
      <c r="H107" s="52" t="s">
        <v>17</v>
      </c>
      <c r="I107" s="52" t="s">
        <v>17</v>
      </c>
    </row>
    <row r="108" spans="1:9" ht="15">
      <c r="A108" s="52" t="s">
        <v>19</v>
      </c>
      <c r="B108" s="52" t="s">
        <v>20</v>
      </c>
      <c r="C108" s="52" t="s">
        <v>21</v>
      </c>
      <c r="D108" s="52" t="s">
        <v>22</v>
      </c>
      <c r="E108" s="52" t="s">
        <v>23</v>
      </c>
      <c r="F108" s="52" t="s">
        <v>24</v>
      </c>
      <c r="G108" s="52" t="s">
        <v>27</v>
      </c>
      <c r="H108" s="52" t="s">
        <v>28</v>
      </c>
      <c r="I108" s="52" t="s">
        <v>0</v>
      </c>
    </row>
    <row r="109" spans="1:9" ht="15">
      <c r="A109" s="52" t="s">
        <v>144</v>
      </c>
      <c r="B109" s="52" t="s">
        <v>1064</v>
      </c>
      <c r="C109" s="52" t="s">
        <v>1065</v>
      </c>
      <c r="D109" s="52" t="s">
        <v>17</v>
      </c>
      <c r="E109" s="52" t="s">
        <v>1066</v>
      </c>
      <c r="F109" s="52">
        <v>1</v>
      </c>
      <c r="G109" s="52" t="s">
        <v>33</v>
      </c>
      <c r="H109" s="52" t="s">
        <v>1067</v>
      </c>
      <c r="I109" s="52">
        <v>300000</v>
      </c>
    </row>
    <row r="110" spans="1:9" ht="15">
      <c r="A110" s="52" t="s">
        <v>125</v>
      </c>
      <c r="B110" s="52" t="s">
        <v>1068</v>
      </c>
      <c r="C110" s="52" t="s">
        <v>1069</v>
      </c>
      <c r="D110" s="52" t="s">
        <v>1070</v>
      </c>
      <c r="E110" s="52" t="s">
        <v>1066</v>
      </c>
      <c r="F110" s="52">
        <v>1</v>
      </c>
      <c r="G110" s="52" t="s">
        <v>33</v>
      </c>
      <c r="H110" s="52" t="s">
        <v>1071</v>
      </c>
      <c r="I110" s="52">
        <v>160000</v>
      </c>
    </row>
    <row r="111" spans="1:9" ht="15">
      <c r="A111" s="52" t="s">
        <v>282</v>
      </c>
      <c r="B111" s="52" t="s">
        <v>1072</v>
      </c>
      <c r="C111" s="52" t="s">
        <v>1073</v>
      </c>
      <c r="D111" s="52" t="s">
        <v>1074</v>
      </c>
      <c r="E111" s="52" t="s">
        <v>1075</v>
      </c>
      <c r="F111" s="52">
        <v>1</v>
      </c>
      <c r="G111" s="52" t="s">
        <v>33</v>
      </c>
      <c r="H111" s="52" t="s">
        <v>1076</v>
      </c>
      <c r="I111" s="52">
        <v>52000</v>
      </c>
    </row>
    <row r="112" spans="1:9" ht="15">
      <c r="A112" s="52" t="s">
        <v>168</v>
      </c>
      <c r="B112" s="52" t="s">
        <v>1077</v>
      </c>
      <c r="C112" s="52" t="s">
        <v>1078</v>
      </c>
      <c r="D112" s="52" t="s">
        <v>1079</v>
      </c>
      <c r="E112" s="52" t="s">
        <v>1080</v>
      </c>
      <c r="F112" s="52">
        <v>1</v>
      </c>
      <c r="G112" s="52" t="s">
        <v>33</v>
      </c>
      <c r="H112" s="52" t="s">
        <v>1081</v>
      </c>
      <c r="I112" s="52">
        <v>120000</v>
      </c>
    </row>
    <row r="113" spans="1:9" ht="15">
      <c r="A113" s="52" t="s">
        <v>213</v>
      </c>
      <c r="B113" s="52" t="s">
        <v>1082</v>
      </c>
      <c r="C113" s="52" t="s">
        <v>1083</v>
      </c>
      <c r="D113" s="52" t="s">
        <v>1084</v>
      </c>
      <c r="E113" s="52" t="s">
        <v>1085</v>
      </c>
      <c r="F113" s="52">
        <v>1</v>
      </c>
      <c r="G113" s="52" t="s">
        <v>33</v>
      </c>
      <c r="H113" s="52" t="s">
        <v>1086</v>
      </c>
      <c r="I113" s="52">
        <v>125000</v>
      </c>
    </row>
    <row r="114" spans="1:9" ht="15">
      <c r="A114" s="52" t="s">
        <v>368</v>
      </c>
      <c r="B114" s="52" t="s">
        <v>1087</v>
      </c>
      <c r="C114" s="52" t="s">
        <v>1088</v>
      </c>
      <c r="D114" s="52" t="s">
        <v>1089</v>
      </c>
      <c r="E114" s="52" t="s">
        <v>1080</v>
      </c>
      <c r="F114" s="52">
        <v>1</v>
      </c>
      <c r="G114" s="52" t="s">
        <v>33</v>
      </c>
      <c r="H114" s="52" t="s">
        <v>1067</v>
      </c>
      <c r="I114" s="52">
        <v>250000</v>
      </c>
    </row>
    <row r="115" spans="1:9" ht="15">
      <c r="A115" s="52" t="s">
        <v>17</v>
      </c>
      <c r="B115" s="52" t="s">
        <v>17</v>
      </c>
      <c r="C115" s="52" t="s">
        <v>17</v>
      </c>
      <c r="D115" s="52" t="s">
        <v>17</v>
      </c>
      <c r="E115" s="52" t="s">
        <v>4</v>
      </c>
      <c r="F115" s="52">
        <v>6</v>
      </c>
      <c r="G115" s="52" t="s">
        <v>17</v>
      </c>
      <c r="H115" s="52" t="s">
        <v>17</v>
      </c>
      <c r="I115" s="52">
        <v>1007000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27" sqref="F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Neuman, Kaylee</cp:lastModifiedBy>
  <cp:lastPrinted>2024-03-08T13:43:18Z</cp:lastPrinted>
  <dcterms:created xsi:type="dcterms:W3CDTF">2003-02-04T19:04:15Z</dcterms:created>
  <dcterms:modified xsi:type="dcterms:W3CDTF">2024-05-01T13:38:29Z</dcterms:modified>
</cp:coreProperties>
</file>