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velopment\Building Reports\2026 Building Reports - Monthly\February 2026 - COB Bldg Rpt\"/>
    </mc:Choice>
  </mc:AlternateContent>
  <xr:revisionPtr revIDLastSave="0" documentId="13_ncr:1_{49C2056A-73E4-44A6-A128-CD363CEB02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6" l="1"/>
  <c r="D22" i="6"/>
  <c r="D23" i="6"/>
  <c r="D24" i="6"/>
  <c r="D25" i="6"/>
  <c r="D26" i="6"/>
  <c r="D27" i="6"/>
  <c r="D28" i="6"/>
  <c r="D29" i="6"/>
  <c r="D30" i="6"/>
  <c r="D31" i="6"/>
  <c r="D20" i="6"/>
  <c r="B22" i="6" l="1"/>
  <c r="B23" i="6"/>
  <c r="B24" i="6"/>
  <c r="B25" i="6"/>
  <c r="B26" i="6"/>
  <c r="B27" i="6"/>
  <c r="B28" i="6"/>
  <c r="B29" i="6"/>
  <c r="B30" i="6"/>
  <c r="B31" i="6"/>
  <c r="B21" i="6"/>
  <c r="B20" i="6"/>
  <c r="G4" i="6" l="1"/>
  <c r="G5" i="6"/>
  <c r="G6" i="6"/>
  <c r="G7" i="6"/>
  <c r="G8" i="6"/>
  <c r="G9" i="6"/>
  <c r="G10" i="6"/>
  <c r="G11" i="6"/>
  <c r="G12" i="6"/>
  <c r="G13" i="6"/>
  <c r="G14" i="6"/>
  <c r="G15" i="6"/>
  <c r="I5" i="6"/>
  <c r="I6" i="6"/>
  <c r="I7" i="6"/>
  <c r="I8" i="6"/>
  <c r="I9" i="6"/>
  <c r="I10" i="6"/>
  <c r="I11" i="6"/>
  <c r="I12" i="6"/>
  <c r="I13" i="6"/>
  <c r="I14" i="6"/>
  <c r="I15" i="6"/>
  <c r="I4" i="6"/>
  <c r="G21" i="6" l="1"/>
  <c r="G22" i="6"/>
  <c r="G23" i="6"/>
  <c r="G24" i="6"/>
  <c r="G25" i="6"/>
  <c r="G26" i="6"/>
  <c r="G27" i="6"/>
  <c r="G28" i="6"/>
  <c r="G29" i="6"/>
  <c r="G30" i="6"/>
  <c r="G31" i="6"/>
  <c r="I21" i="6"/>
  <c r="I22" i="6"/>
  <c r="I23" i="6"/>
  <c r="I24" i="6"/>
  <c r="I25" i="6"/>
  <c r="I26" i="6"/>
  <c r="I27" i="6"/>
  <c r="I28" i="6"/>
  <c r="I29" i="6"/>
  <c r="I30" i="6"/>
  <c r="I31" i="6"/>
  <c r="I20" i="6"/>
  <c r="G20" i="6"/>
  <c r="I16" i="6" l="1"/>
  <c r="B16" i="6" l="1"/>
  <c r="C32" i="6" l="1"/>
  <c r="G32" i="6" l="1"/>
  <c r="H32" i="6" l="1"/>
  <c r="I32" i="6" l="1"/>
  <c r="H16" i="6" l="1"/>
  <c r="C16" i="6" l="1"/>
  <c r="G16" i="6" l="1"/>
  <c r="B32" i="6" l="1"/>
  <c r="D16" i="6"/>
  <c r="D32" i="6" l="1"/>
</calcChain>
</file>

<file path=xl/sharedStrings.xml><?xml version="1.0" encoding="utf-8"?>
<sst xmlns="http://schemas.openxmlformats.org/spreadsheetml/2006/main" count="1707" uniqueCount="811">
  <si>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</si>
  <si>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</si>
  <si>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</si>
  <si>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</si>
  <si>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</si>
  <si>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</si>
  <si>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</si>
  <si>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</si>
  <si>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</si>
  <si>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</si>
  <si>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</si>
  <si>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</si>
  <si>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</si>
  <si>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</si>
  <si>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</si>
  <si>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</si>
  <si>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</si>
  <si>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</si>
  <si>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</si>
  <si>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</si>
  <si>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</si>
  <si>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</si>
  <si>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</si>
  <si>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</si>
  <si>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</si>
  <si>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</si>
  <si>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</si>
  <si>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</si>
  <si>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</si>
  <si>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</si>
  <si>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</si>
  <si>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</si>
  <si>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</si>
  <si>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</si>
  <si>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</si>
  <si>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</si>
  <si>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</si>
  <si>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</si>
  <si>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</si>
  <si>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</si>
  <si>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</si>
  <si>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</si>
  <si>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</si>
  <si>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Sail</t>
  </si>
  <si>
    <t>Manufactured Home - New Home - Install</t>
  </si>
  <si>
    <t>Make</t>
  </si>
  <si>
    <t>STYLECRAFT BUILDERS INC</t>
  </si>
  <si>
    <t>RANIER &amp; SON DEV CO LLC</t>
  </si>
  <si>
    <t>Renewal by Andersen Houston</t>
  </si>
  <si>
    <t>Wall - Illuminated</t>
  </si>
  <si>
    <t>Reece Homes</t>
  </si>
  <si>
    <t>Brazos Valley Greenscapes</t>
  </si>
  <si>
    <t>ADAM DEVELOPMENT PROPERTIES LP</t>
  </si>
  <si>
    <t>Velasco Irrigation &amp; Landscaping, LLC</t>
  </si>
  <si>
    <t>Mogonye Land Tech LLC</t>
  </si>
  <si>
    <t>Freestanding - Illuminated</t>
  </si>
  <si>
    <t>Residential - Large Scale Remodel - Foundation Repair</t>
  </si>
  <si>
    <t>Aggieland Turf Pros</t>
  </si>
  <si>
    <t>Roof Only</t>
  </si>
  <si>
    <t>Freestanding - Not Illuminated</t>
  </si>
  <si>
    <t>Brazos Dozer</t>
  </si>
  <si>
    <t>BCS Ranger Home Builders</t>
  </si>
  <si>
    <t>Avonley Homes</t>
  </si>
  <si>
    <t>Lone-Star Roof Systems, LP</t>
  </si>
  <si>
    <t>Foundation Support Specialists</t>
  </si>
  <si>
    <t>D.R. Horton</t>
  </si>
  <si>
    <t>Century Communities</t>
  </si>
  <si>
    <t>Aggieland Roofing</t>
  </si>
  <si>
    <t>ALBO Construction LLC</t>
  </si>
  <si>
    <t>BONHAM TRACE LLC</t>
  </si>
  <si>
    <t>TEXAS LANDSCAPE CREATIONS</t>
  </si>
  <si>
    <t>3351 UNIVERSITY DR E 112</t>
  </si>
  <si>
    <t>PARK HUDSON PH 10, BLOCK 1, LOT 2, ACRES 2.564</t>
  </si>
  <si>
    <t>DUDYCHA INVESTMENT PROPERTIES LLC</t>
  </si>
  <si>
    <t>CLEARLEAF HILLS LLC</t>
  </si>
  <si>
    <t>SUNSHINE FUN POOLS</t>
  </si>
  <si>
    <t>Residential - Large Scale Remodel - Garages-Carports</t>
  </si>
  <si>
    <t>Kinler Custom Homes</t>
  </si>
  <si>
    <t>Lennar Homes</t>
  </si>
  <si>
    <t>Residential - Small Scale Remodel - Porch Only</t>
  </si>
  <si>
    <t>Brazos Plumbing &amp; Construction LLC</t>
  </si>
  <si>
    <t>Anchor Foundation Repair</t>
  </si>
  <si>
    <t>Blackrock Builders, LLC</t>
  </si>
  <si>
    <t>Creekview Custom Builders</t>
  </si>
  <si>
    <t>STONEHAVEN, BLOCK 1, LOT 1R-A, ACRES 56.295</t>
  </si>
  <si>
    <t>Veritas Roofing</t>
  </si>
  <si>
    <t>Serenity Roofing &amp; Construction</t>
  </si>
  <si>
    <t>Priority Roofing Greater Houst</t>
  </si>
  <si>
    <t>2200 BRIARCREST DR</t>
  </si>
  <si>
    <t>BRIARCREST WAL-MART, BLOCK 1, LOT 1A-R, ACRES 22.261</t>
  </si>
  <si>
    <t>WAL-MART REAL ESTATE BUSINESS TRUST</t>
  </si>
  <si>
    <t>FEBRUARY 2026</t>
  </si>
  <si>
    <t>JANUARY 2026 - FEBRUARY 2026</t>
  </si>
  <si>
    <t>JANUARY 2025 - FEBRUARY 2025</t>
  </si>
  <si>
    <t>FEBRUARY 2025</t>
  </si>
  <si>
    <t>02/12/2026</t>
  </si>
  <si>
    <t>RBR26-000011</t>
  </si>
  <si>
    <t>1200 TURKEY CREEK RD 380</t>
  </si>
  <si>
    <t>ZENO PHILLIPS, BLOCK 17, LOT 52.2, ACRES 2.93 GREENBRIAR WEST MH</t>
  </si>
  <si>
    <t>Sanchez Plumbing</t>
  </si>
  <si>
    <t>02/04/2026</t>
  </si>
  <si>
    <t>RBR26-000020</t>
  </si>
  <si>
    <t>1505 ECHOLS ST</t>
  </si>
  <si>
    <t>SUBERS PH 5, BLOCK 2, LOT 8-9</t>
  </si>
  <si>
    <t>Aggieland Contracting</t>
  </si>
  <si>
    <t>02/06/2026</t>
  </si>
  <si>
    <t>RBR26-000022</t>
  </si>
  <si>
    <t>3806 HIGH ST</t>
  </si>
  <si>
    <t>CASTLE HEIGHTS, BLOCK 3, LOT 2</t>
  </si>
  <si>
    <t>PALOMARES CONSTRUCTION, INC.</t>
  </si>
  <si>
    <t>02/05/2026</t>
  </si>
  <si>
    <t>RBR26-000024</t>
  </si>
  <si>
    <t>3321 LEGACY CT</t>
  </si>
  <si>
    <t>MIRAMONT PH 11, BLOCK 1, LOT 6R</t>
  </si>
  <si>
    <t>Fire Reconstruction INC</t>
  </si>
  <si>
    <t>02/10/2026</t>
  </si>
  <si>
    <t>RBR26-000026</t>
  </si>
  <si>
    <t>601 HALL ST</t>
  </si>
  <si>
    <t>COULTERS WEST SIDE, BLOCK 1, LOT 1 &amp; 2</t>
  </si>
  <si>
    <t>Jennifer Guevara</t>
  </si>
  <si>
    <t>02/27/2026</t>
  </si>
  <si>
    <t>RBR26-000028</t>
  </si>
  <si>
    <t>3415 PARKWAY TE</t>
  </si>
  <si>
    <t>PARKWAY TERRACE PH 1, BLOCK 1, LOT 7 (54 OF) &amp; ALL 8</t>
  </si>
  <si>
    <t>Good Company Construction, LLC</t>
  </si>
  <si>
    <t>02/20/2026</t>
  </si>
  <si>
    <t>RBR26-000033</t>
  </si>
  <si>
    <t>1410 GEORGE ST</t>
  </si>
  <si>
    <t>CASTLE HEIGHTS, BLOCK 9, LOT 4</t>
  </si>
  <si>
    <t>02/11/2026</t>
  </si>
  <si>
    <t>RBR26-000027</t>
  </si>
  <si>
    <t>713 E 30TH ST</t>
  </si>
  <si>
    <t>PHILLIPS, BLOCK 16, LOT 1 REPLAT</t>
  </si>
  <si>
    <t>02/23/2026</t>
  </si>
  <si>
    <t>RBR26-000029</t>
  </si>
  <si>
    <t>1590 WIMBERLY PL</t>
  </si>
  <si>
    <t>WOODBINE COURT NO. 2, BLOCK 4, LOT 1</t>
  </si>
  <si>
    <t>Ram Jack</t>
  </si>
  <si>
    <t>02/19/2026</t>
  </si>
  <si>
    <t>RBR26-000030</t>
  </si>
  <si>
    <t>2378 W BRIARGATE DR</t>
  </si>
  <si>
    <t>BRIARCREST VALLEY PH 3, BLOCK RESERVE, LOT 4R</t>
  </si>
  <si>
    <t>02/16/2026</t>
  </si>
  <si>
    <t>RBR26-000031</t>
  </si>
  <si>
    <t>3905 BRIGHTON DR</t>
  </si>
  <si>
    <t>WHEELER RIDGE PH 6, BLOCK 16, LOT 8</t>
  </si>
  <si>
    <t>Olshan Foundation Repair</t>
  </si>
  <si>
    <t>RBR26-000025</t>
  </si>
  <si>
    <t>609 BOB WHITE ST</t>
  </si>
  <si>
    <t>OAK KNOLL, BLOCK 2, LOT 1 &amp; 1/2 OF 2</t>
  </si>
  <si>
    <t>CHT Services LLC</t>
  </si>
  <si>
    <t>RBR26-000023</t>
  </si>
  <si>
    <t>901 CHINABERRY DR</t>
  </si>
  <si>
    <t>ALLEN FOREST PH 4, BLOCK 13, LOT 1</t>
  </si>
  <si>
    <t>Maximiliano Garcia</t>
  </si>
  <si>
    <t>02/09/2026</t>
  </si>
  <si>
    <t>RBR26-000018</t>
  </si>
  <si>
    <t>2110 STONE MEADOW CR 2110</t>
  </si>
  <si>
    <t>S Landscaping</t>
  </si>
  <si>
    <t>RBR26-000019</t>
  </si>
  <si>
    <t>2014 STONE CLIFF DR</t>
  </si>
  <si>
    <t>02/02/2026</t>
  </si>
  <si>
    <t>RBN26-000029</t>
  </si>
  <si>
    <t>2805 CAPTAIN DR</t>
  </si>
  <si>
    <t>AUSTINS COLONY PH 22B, BLOCK 5, LOT 15</t>
  </si>
  <si>
    <t>02/03/2026</t>
  </si>
  <si>
    <t>RBN25-000160</t>
  </si>
  <si>
    <t>212 GREENWAY DR</t>
  </si>
  <si>
    <t>OAK TERRACE Addition, Block 1 Lot 9-R</t>
  </si>
  <si>
    <t>VL Partners LLC</t>
  </si>
  <si>
    <t>RBN25-000267</t>
  </si>
  <si>
    <t>3580 POINTE DU HOC DR</t>
  </si>
  <si>
    <t>RUDDER POINTE PH 5, BLOCK 4, LOT 8</t>
  </si>
  <si>
    <t>02/18/2026</t>
  </si>
  <si>
    <t>RBN25-000635</t>
  </si>
  <si>
    <t>1210 E MLK ST</t>
  </si>
  <si>
    <t>CANDY HILL PH 1, BLOCK 4, LOT 5</t>
  </si>
  <si>
    <t>Contreras Construction Co Inc</t>
  </si>
  <si>
    <t>02/24/2026</t>
  </si>
  <si>
    <t>RBN25-000769</t>
  </si>
  <si>
    <t>1212 VIRGINIA ST</t>
  </si>
  <si>
    <t>STARLIGHT, BLOCK B, LOT 7</t>
  </si>
  <si>
    <t>Preferred Construction</t>
  </si>
  <si>
    <t>RBN25-000798</t>
  </si>
  <si>
    <t>714 S ROSEMARY DR</t>
  </si>
  <si>
    <t>BEVERLY ESTATES, LOT 58, ACRES 1.06</t>
  </si>
  <si>
    <t>SC investco llc</t>
  </si>
  <si>
    <t>RBN26-000012</t>
  </si>
  <si>
    <t>4727 HOLM OAK RD</t>
  </si>
  <si>
    <t>YAUPON TRAILS PH 3A, BLOCK 11, LOT 34</t>
  </si>
  <si>
    <t>RBN26-000023</t>
  </si>
  <si>
    <t>3003 TELLER DR</t>
  </si>
  <si>
    <t>AUSTINS COLONY PH 21A, BLOCK 1, LOT 12</t>
  </si>
  <si>
    <t>RBN26-000053</t>
  </si>
  <si>
    <t>2219 JETER DR</t>
  </si>
  <si>
    <t>PLEASANT HILL SEC 3 PH 3, BLOCK 6, LOT 28</t>
  </si>
  <si>
    <t>RBN26-000054</t>
  </si>
  <si>
    <t>2221 JETER DR</t>
  </si>
  <si>
    <t>PLEASANT HILL SEC 3 PH 3, BLOCK 6, LOT 29</t>
  </si>
  <si>
    <t>RBN26-000055</t>
  </si>
  <si>
    <t>2220 JETER DR</t>
  </si>
  <si>
    <t>PLEASANT HILL SEC 3 PH 3, BLOCK 3, LOT 23</t>
  </si>
  <si>
    <t>RBN26-000056</t>
  </si>
  <si>
    <t>2218 JETER DR</t>
  </si>
  <si>
    <t>PLEASANT HILL SEC 3 PH 3, BLOCK 3, LOT 24</t>
  </si>
  <si>
    <t>RBN26-000057</t>
  </si>
  <si>
    <t>4103 PENNIE WAY</t>
  </si>
  <si>
    <t>OAKMONT PH 7, BLOCK 38, LOT 2</t>
  </si>
  <si>
    <t>RNL Homes</t>
  </si>
  <si>
    <t>RBN26-000058</t>
  </si>
  <si>
    <t>5084 ACADIA LP</t>
  </si>
  <si>
    <t>OAKMONT PH 7, BLOCK 37, LOT 5</t>
  </si>
  <si>
    <t>RBN26-000059</t>
  </si>
  <si>
    <t>3608 PARK OAK DR</t>
  </si>
  <si>
    <t>TIFFANY PARK PH 15, BLOCK 2, LOT 34</t>
  </si>
  <si>
    <t>Ed Froehling Builder, Inc.</t>
  </si>
  <si>
    <t>RBN26-000060</t>
  </si>
  <si>
    <t>1799 TAGGART TRL</t>
  </si>
  <si>
    <t>PLEASANT HILL SEC 3 PH 3, BLOCK 13, LOT 22</t>
  </si>
  <si>
    <t>RBN26-000061</t>
  </si>
  <si>
    <t>1905 SEBRIGHT DR</t>
  </si>
  <si>
    <t>GOURD CREEK PH 1, BLOCK 4, LOT 2, ACRES .132</t>
  </si>
  <si>
    <t>RBN26-000042</t>
  </si>
  <si>
    <t>739 INWOOD DR</t>
  </si>
  <si>
    <t>GARDEN ACRES, LOT 20 (WEST 128 OF), ACRES 0.36</t>
  </si>
  <si>
    <t>Haus of Travertine LLC</t>
  </si>
  <si>
    <t>RBN26-000051</t>
  </si>
  <si>
    <t>1931 SEBRIGHT DR</t>
  </si>
  <si>
    <t>GOURD CREEK PH 1, BLOCK 3, LOT 2, ACRES .138</t>
  </si>
  <si>
    <t>RBN26-000062</t>
  </si>
  <si>
    <t>2214 TERRILYN CT</t>
  </si>
  <si>
    <t>EDGEWATER PH 5, BLOCK 14, LOT 84</t>
  </si>
  <si>
    <t>RBN26-000065</t>
  </si>
  <si>
    <t>1825 TAGGART</t>
  </si>
  <si>
    <t>PLEASANT HILL SEC 3, PH 3, BLOCK 13, LOT 28</t>
  </si>
  <si>
    <t>RBN26-000063</t>
  </si>
  <si>
    <t>1976 CAMBRIA DR</t>
  </si>
  <si>
    <t>GOURD CREEK PH 1, BLOCK 1, LOT 1, ACRES .162</t>
  </si>
  <si>
    <t>RBN26-000064</t>
  </si>
  <si>
    <t>2637 PATSCHKE PL</t>
  </si>
  <si>
    <t>PLEASANT HILL SEC 3 PH 2, BLOCK 3, LOT 58</t>
  </si>
  <si>
    <t>First Omega Partners dba Omega Builders</t>
  </si>
  <si>
    <t>RBN26-000071</t>
  </si>
  <si>
    <t>1907 VIVA RD</t>
  </si>
  <si>
    <t>EDGEWATER PH 3, BLOCK 21, LOT 46</t>
  </si>
  <si>
    <t>02/13/2026</t>
  </si>
  <si>
    <t>RBN26-000070</t>
  </si>
  <si>
    <t>2216 JETER DR</t>
  </si>
  <si>
    <t>PLEASANT HILL SEC 3 PH 3, BLOCK 3, LOT 25</t>
  </si>
  <si>
    <t>RBN26-000066</t>
  </si>
  <si>
    <t>1802 TAGGART</t>
  </si>
  <si>
    <t>PLEASANT HILL SEC 3, PH 3, BLOCK 13, LOT 13</t>
  </si>
  <si>
    <t>RBN26-000067</t>
  </si>
  <si>
    <t>1806 TAGGART</t>
  </si>
  <si>
    <t>PLEASANT HILL SEC 3, PH 3, BLOCK 13, LOT 11</t>
  </si>
  <si>
    <t>RBN26-000068</t>
  </si>
  <si>
    <t>1808 TAGGART</t>
  </si>
  <si>
    <t>PLEASANT HILL SEC 3, PH 3, BLOCK 13, LOT 10</t>
  </si>
  <si>
    <t>RBN26-000069</t>
  </si>
  <si>
    <t>1807 TAGGART</t>
  </si>
  <si>
    <t>PLEASANT HILL SEC 3, PH 3, BLOCK 13, LOT 24</t>
  </si>
  <si>
    <t>02/25/2026</t>
  </si>
  <si>
    <t>RBN26-000112</t>
  </si>
  <si>
    <t>3188 MARGARET RUDDER PKWY</t>
  </si>
  <si>
    <t>RUDDER POINTE PH 5, BLOCK 3, LOT 23</t>
  </si>
  <si>
    <t>RBN26-000113</t>
  </si>
  <si>
    <t>2789 BUCCANEER TRL</t>
  </si>
  <si>
    <t>BONHAM TRACE PH 3, BLOCK 8, LOT 13</t>
  </si>
  <si>
    <t>RBN26-000117</t>
  </si>
  <si>
    <t>2912 BOMBAY CT</t>
  </si>
  <si>
    <t>AUSTINS COLONY PH 21A, BLOCK 2, LOT 14</t>
  </si>
  <si>
    <t>02/26/2026</t>
  </si>
  <si>
    <t>RBN26-000118</t>
  </si>
  <si>
    <t>2517 MASKAVICH CT</t>
  </si>
  <si>
    <t>PLEASANT HILL SEC 3 PH 2, BLOCK 7, LOT 43</t>
  </si>
  <si>
    <t>RBN26-000119</t>
  </si>
  <si>
    <t>10645 KNOX LANDING DR</t>
  </si>
  <si>
    <t>KNOX LANDING, BLOCK 2, LOT 22</t>
  </si>
  <si>
    <t>RBN26-000120</t>
  </si>
  <si>
    <t>10643 KNOX LANDING DR</t>
  </si>
  <si>
    <t>KNOX LANDING, BLOCK 2, LOT 21</t>
  </si>
  <si>
    <t>RBN26-000121</t>
  </si>
  <si>
    <t>10641 KNOX LANDING DR</t>
  </si>
  <si>
    <t>KNOX LANDING, BLOCK 2, LOT 20</t>
  </si>
  <si>
    <t>RBN26-000122</t>
  </si>
  <si>
    <t>2515 MASKAVICH CT</t>
  </si>
  <si>
    <t>PLEASANT HILL SEC 3 PH 2, BLOCK 7, LOT 44</t>
  </si>
  <si>
    <t>RBN26-000075</t>
  </si>
  <si>
    <t>3080 BALSAM CT</t>
  </si>
  <si>
    <t>THE TRADITIONS PH 20F, BLOCK 8, LOT 11</t>
  </si>
  <si>
    <t>Eppers &amp; Wakefield LLC.</t>
  </si>
  <si>
    <t>RBN26-000083</t>
  </si>
  <si>
    <t>10704 ASTON CT</t>
  </si>
  <si>
    <t>REVEILLE ESTATES PH 3, BLOCK 4, LOT 31</t>
  </si>
  <si>
    <t>RBN26-000084</t>
  </si>
  <si>
    <t>10709 ASTON CT</t>
  </si>
  <si>
    <t>REVEILLE ESTATES PH 3, BLOCK 4, LOT 38</t>
  </si>
  <si>
    <t>RBN26-000085</t>
  </si>
  <si>
    <t>10703 ASTON CT</t>
  </si>
  <si>
    <t>REVEILLE ESTATES PH 3, BLOCK 4, LOT 35</t>
  </si>
  <si>
    <t>RBN26-000086</t>
  </si>
  <si>
    <t>2803 CAPTAIN DR</t>
  </si>
  <si>
    <t>AUSTINS COLONY PH 22B, BLOCK 5, LOT 14</t>
  </si>
  <si>
    <t>DTM Builders, LLC</t>
  </si>
  <si>
    <t>RBN26-000072</t>
  </si>
  <si>
    <t>4810 NATIVE TREE LN</t>
  </si>
  <si>
    <t>YAUPON TRAILS PH 1A, BLOCK 1, LOT 6, ACRES .155</t>
  </si>
  <si>
    <t>RBN26-000073</t>
  </si>
  <si>
    <t>4104 PENNIE WAY</t>
  </si>
  <si>
    <t>OAKMONT PH 7, BLOCK 39, LOT 1</t>
  </si>
  <si>
    <t>RBN26-000074</t>
  </si>
  <si>
    <t>3225 GLENCAIRN CT</t>
  </si>
  <si>
    <t>GREENBRIER PH 16, BLOCK 8, LOT 7R, ACRES .208</t>
  </si>
  <si>
    <t>Terra Nova Home Builders LLC</t>
  </si>
  <si>
    <t>RBN26-000076</t>
  </si>
  <si>
    <t>3196 MARGARET RUDDER</t>
  </si>
  <si>
    <t>RUDDER POINTE PH 5, BLOCK 3, LOT 25</t>
  </si>
  <si>
    <t>RBN26-000077</t>
  </si>
  <si>
    <t>4208 TUSCANY CT</t>
  </si>
  <si>
    <t>MIRAMONT PH 9, BLOCK 2, LOT 13</t>
  </si>
  <si>
    <t>RBN26-000078</t>
  </si>
  <si>
    <t>2817 GOLDBERG DR</t>
  </si>
  <si>
    <t>AUSTINS COLONY PH 22B, BLOCK 7, LOT 19</t>
  </si>
  <si>
    <t>DPA Custom Homes</t>
  </si>
  <si>
    <t>RBN26-000079</t>
  </si>
  <si>
    <t>2214 JETER DR</t>
  </si>
  <si>
    <t>PLEASANT HILL SEC 3 PH 3, BLOCK 3, LOT 26</t>
  </si>
  <si>
    <t>RBN26-000080</t>
  </si>
  <si>
    <t>2217 JETER DR</t>
  </si>
  <si>
    <t>PLEASANT HILL SEC 3 PH 3, BLOCK 6, LOT 27</t>
  </si>
  <si>
    <t>RBN26-000081</t>
  </si>
  <si>
    <t>2215 JETER DR</t>
  </si>
  <si>
    <t>PLEASANT HILL SEC 3 PH 3, BLOCK 6, LOT 26</t>
  </si>
  <si>
    <t>RBN26-000082</t>
  </si>
  <si>
    <t>4017 PACIFIC CREST WAY</t>
  </si>
  <si>
    <t>OAKMONT PH 4A, BLOCK 1, LOT 6</t>
  </si>
  <si>
    <t>RBN26-000100</t>
  </si>
  <si>
    <t>5529 HARRIET ST</t>
  </si>
  <si>
    <t>PLEASANT HILL SEC 3 PH 4, BLOCK 9, LOT 1</t>
  </si>
  <si>
    <t>RBN26-000101</t>
  </si>
  <si>
    <t>5531 HARRIET ST</t>
  </si>
  <si>
    <t>PLEASANT HILL SEC 3 PH 4, BLOCK 9, LOT 2</t>
  </si>
  <si>
    <t>RBN26-000102</t>
  </si>
  <si>
    <t>10648 KNOX LANDING DR</t>
  </si>
  <si>
    <t>KNOX LANDING, BLOCK 1, LOT 18</t>
  </si>
  <si>
    <t>RBN26-000104</t>
  </si>
  <si>
    <t>2004 LOLA LN</t>
  </si>
  <si>
    <t>DOMINION OAKS PH 2, BLOCK 4, LOT 2</t>
  </si>
  <si>
    <t>Twelve Oaks Homes, LLC.</t>
  </si>
  <si>
    <t>RBN26-000105</t>
  </si>
  <si>
    <t>2008 LOLA LN</t>
  </si>
  <si>
    <t>DOMINION OAKS PH 2, BLOCK 4, LOT 3</t>
  </si>
  <si>
    <t>RBN26-000106</t>
  </si>
  <si>
    <t>2012 LOLA LN</t>
  </si>
  <si>
    <t>DOMINION OAKS PH 2, BLOCK 4, LOT 4</t>
  </si>
  <si>
    <t>RBN26-000107</t>
  </si>
  <si>
    <t>10649 KNOX LANDING DR</t>
  </si>
  <si>
    <t>KNOX LANDING, BLOCK 2, LOT 24</t>
  </si>
  <si>
    <t>RBN26-000108</t>
  </si>
  <si>
    <t>10647 KNOX LANDING DR</t>
  </si>
  <si>
    <t>KNOX LANDING, BLOCK 2, LOT 23</t>
  </si>
  <si>
    <t>RBN26-000109</t>
  </si>
  <si>
    <t>10651 KNOX LANDING DR</t>
  </si>
  <si>
    <t>KNOX LANDING, BLOCK 2, LOT 25</t>
  </si>
  <si>
    <t>RBN26-000110</t>
  </si>
  <si>
    <t>10653 KNOX LANDING DR</t>
  </si>
  <si>
    <t>KNOX LANDING, BLOCK 2, LOT 26</t>
  </si>
  <si>
    <t>RBN26-000087</t>
  </si>
  <si>
    <t>10646 KNOX LANDING DR</t>
  </si>
  <si>
    <t>KNOX LANDING, BLOCK 1, LOT 17</t>
  </si>
  <si>
    <t>RBN26-000088</t>
  </si>
  <si>
    <t>10601 KNOX LANDING DR</t>
  </si>
  <si>
    <t>KNOX LANDING, BLOCK 2, LOT 1</t>
  </si>
  <si>
    <t>RBN26-000089</t>
  </si>
  <si>
    <t>10650 KNOX LANDING DR</t>
  </si>
  <si>
    <t>KNOX LANDING, BLOCK 1, LOT 19</t>
  </si>
  <si>
    <t>RBN26-000091</t>
  </si>
  <si>
    <t>1923 SEBRIGHT DR</t>
  </si>
  <si>
    <t>GOURD CREEK PH 1, BLOCK 3, LOT 6, ACRES .138</t>
  </si>
  <si>
    <t>RBN26-000092</t>
  </si>
  <si>
    <t>2811 GOLDBERG DR</t>
  </si>
  <si>
    <t>AUSTINS COLONY PH 22B, BLOCK 7, LOT 16</t>
  </si>
  <si>
    <t>Texas Third Draftsmen</t>
  </si>
  <si>
    <t>RBN26-000093</t>
  </si>
  <si>
    <t>1388 KINGSGATE DR</t>
  </si>
  <si>
    <t>EDGEWATER PH 5, BLOCK 20, LOT 6</t>
  </si>
  <si>
    <t>RBN26-000094</t>
  </si>
  <si>
    <t>1921 SEBRIGHT DR</t>
  </si>
  <si>
    <t>GOURD CREEK PH 1, BLOCK 3, LOT 7, ACRES .138</t>
  </si>
  <si>
    <t>RBN26-000095</t>
  </si>
  <si>
    <t>10652 KNOX LANDING DR</t>
  </si>
  <si>
    <t>KNOX LANDING, BLOCK 1, LOT 20</t>
  </si>
  <si>
    <t>Residential - Small Scale Remodel - Exterior Door Only</t>
  </si>
  <si>
    <t>RSR26-000050</t>
  </si>
  <si>
    <t>704 DEAN ST</t>
  </si>
  <si>
    <t>JONES (SFA #9), BLOCK D, LOT 8</t>
  </si>
  <si>
    <t>RSR26-000039</t>
  </si>
  <si>
    <t>1602 FINFEATHER RD 306</t>
  </si>
  <si>
    <t>ZENO PHILLIPS, BLOCK 17, LOT 23 (TR-91), ACRES 11.86, KRENEKS MH</t>
  </si>
  <si>
    <t>N/a</t>
  </si>
  <si>
    <t>RSR26-000065</t>
  </si>
  <si>
    <t>920 CLEAR LEAF DR 227</t>
  </si>
  <si>
    <t>SFA #9, BLOCK 32, LOT 4 (TR-512), ACRES 65.4432 OAKWOOD MHC</t>
  </si>
  <si>
    <t>Roman Duran</t>
  </si>
  <si>
    <t>RSR26-000047</t>
  </si>
  <si>
    <t>3400 LOCKETT CR</t>
  </si>
  <si>
    <t>GREENBRIER PH 8/10, BLOCK 3, LOT 1</t>
  </si>
  <si>
    <t>Heritage Construction Company LLC</t>
  </si>
  <si>
    <t>RSR26-000048</t>
  </si>
  <si>
    <t>2513 TOWERING OAKS DR</t>
  </si>
  <si>
    <t>MEMORIAL FOREST PH 1, BLOCK 6, LOT 7</t>
  </si>
  <si>
    <t>H. Bond Construction, Inc.</t>
  </si>
  <si>
    <t>RSR26-000049</t>
  </si>
  <si>
    <t>411 E BROOKSIDE DR</t>
  </si>
  <si>
    <t>NORTH OAKWOOD, BLOCK 5, LOT 3 &amp; PT OF 4</t>
  </si>
  <si>
    <t>RSR26-000038</t>
  </si>
  <si>
    <t>3024 WESTWOOD MAIN</t>
  </si>
  <si>
    <t>WESTWOOD ESTATES, BLOCK A, LOT 25</t>
  </si>
  <si>
    <t>Asap Roofing &amp; Construction</t>
  </si>
  <si>
    <t>RSR26-000040</t>
  </si>
  <si>
    <t>2902 LOUISIANA AV</t>
  </si>
  <si>
    <t>LYNNDALE ACRES PH 2, BLOCK 29, LOT 13</t>
  </si>
  <si>
    <t>Garcia Roofing</t>
  </si>
  <si>
    <t>RSR26-000041</t>
  </si>
  <si>
    <t>3617 RAVENWOOD DR</t>
  </si>
  <si>
    <t>WHEELER RIDGE PH 6, BLOCK 19, LOT 1</t>
  </si>
  <si>
    <t>United Roofing &amp; Sheetmetal, Inc.</t>
  </si>
  <si>
    <t>RSR26-000043</t>
  </si>
  <si>
    <t>3708 PARK MEADOW LN</t>
  </si>
  <si>
    <t>PARK MEADOW, BLOCK 2, LOT 8</t>
  </si>
  <si>
    <t>RSR26-000036</t>
  </si>
  <si>
    <t>1409 PRAIRIE DR</t>
  </si>
  <si>
    <t>ALLEN PARK PH 2, BLOCK 5, LOT 2</t>
  </si>
  <si>
    <t>Final Touch Roofing and Remodeling</t>
  </si>
  <si>
    <t>RSR26-000037</t>
  </si>
  <si>
    <t>4009 WARWICK LN</t>
  </si>
  <si>
    <t>COPPERFIELD PH 1, BLOCK 4, LOT 3</t>
  </si>
  <si>
    <t>RSR26-000031</t>
  </si>
  <si>
    <t>300 HENSEL AV</t>
  </si>
  <si>
    <t>NORTH OAKWOOD, BLOCK 15, LOT 4</t>
  </si>
  <si>
    <t>RSR26-000051</t>
  </si>
  <si>
    <t>2411 MEMORIAL DR</t>
  </si>
  <si>
    <t>MEMORIAL VILLAGE, BLOCK 1, LOT 1 OF 10A</t>
  </si>
  <si>
    <t>Quick Roofing LLC</t>
  </si>
  <si>
    <t>RSR26-000060</t>
  </si>
  <si>
    <t>2601 MANCHESTER DR</t>
  </si>
  <si>
    <t>WINDOVER EAST PH 4, BLOCK 8, LOT 28</t>
  </si>
  <si>
    <t>RSR26-000061</t>
  </si>
  <si>
    <t>4606 PARK HOLLOW CR</t>
  </si>
  <si>
    <t>TIFFANY PARK PH 5, BLOCK 1, LOT 19</t>
  </si>
  <si>
    <t>RSR26-000063</t>
  </si>
  <si>
    <t>4113 PEREGRINE CT</t>
  </si>
  <si>
    <t>OAKMONT PH 2A, BLOCK 19, LOT 3</t>
  </si>
  <si>
    <t>RSR26-000064</t>
  </si>
  <si>
    <t>4206 KALALAU CT</t>
  </si>
  <si>
    <t>OAKMONT PH 1B, BLOCK 5, LOT 38</t>
  </si>
  <si>
    <t>Residential - Small Scale Remodel - Roof/Siding/Door/Windows</t>
  </si>
  <si>
    <t>RSR25-000235</t>
  </si>
  <si>
    <t>5300 WINCHESTER DR</t>
  </si>
  <si>
    <t>COPPERFIELD PH 10D, BLOCK 8, LOT 4</t>
  </si>
  <si>
    <t>1876 Roofing &amp; Construction</t>
  </si>
  <si>
    <t>RSR26-000033</t>
  </si>
  <si>
    <t>3502 BROAD OAK CR</t>
  </si>
  <si>
    <t>WHEELER RIDGE PH 1, BLOCK 8, LOT 17</t>
  </si>
  <si>
    <t>RSR26-000046</t>
  </si>
  <si>
    <t>911 NAVIDAD ST</t>
  </si>
  <si>
    <t>VILLA WEST PH 1, BLOCK 6, LOT 6</t>
  </si>
  <si>
    <t>RSR26-000059</t>
  </si>
  <si>
    <t>515 HELENA ST</t>
  </si>
  <si>
    <t>HOLICK PH 3 (BRYAN), BLOCK 4, LOT 4 (LESS 5)</t>
  </si>
  <si>
    <t>Jon R. Cox, General Contractor LLC</t>
  </si>
  <si>
    <t>RSR26-000044</t>
  </si>
  <si>
    <t>115 REBECCA ST</t>
  </si>
  <si>
    <t>PIPKIN, LOT 8-9 &amp; 25 OF 7</t>
  </si>
  <si>
    <t>RSR26-000034</t>
  </si>
  <si>
    <t>2826 FORESTWOOD DR</t>
  </si>
  <si>
    <t>VILLA FOREST WEST PH 2, BLOCK 4, LOT 1</t>
  </si>
  <si>
    <t>Home Depot U.S.A., Inc.</t>
  </si>
  <si>
    <t>RSR26-000035</t>
  </si>
  <si>
    <t>1102 SUL ROSS DR</t>
  </si>
  <si>
    <t>WOODSON TERRACE PH 1, BLOCK 3, LOT 2 (80 OF)</t>
  </si>
  <si>
    <t>RSR26-000054</t>
  </si>
  <si>
    <t>2635 LOCHINVAR LN</t>
  </si>
  <si>
    <t>BRIARCREST NORTHWEST PH 3, BLOCK 7, LOT 3</t>
  </si>
  <si>
    <t>02/17/2026</t>
  </si>
  <si>
    <t>RSR26-000055</t>
  </si>
  <si>
    <t>2100 ELMWOOD DR</t>
  </si>
  <si>
    <t>CULPEPPER MANOR PH 1, BLOCK 1, LOT 1</t>
  </si>
  <si>
    <t>EXPO HOME IMPROVEMENT</t>
  </si>
  <si>
    <t>DEM26-000013</t>
  </si>
  <si>
    <t>105 S REED</t>
  </si>
  <si>
    <t>CITY OF BRYAN TOWNSITE, BLOCK 230, LOT 1 &amp; 2 (PTS OF)</t>
  </si>
  <si>
    <t>JOSE GALLEGO</t>
  </si>
  <si>
    <t>PUZZLER PROPERTIES LLC</t>
  </si>
  <si>
    <t>DEM25-000133</t>
  </si>
  <si>
    <t>1200 BRIARCREST DR</t>
  </si>
  <si>
    <t>ZENO PHILLIPS, BLOCK 7, LOT 25.2 &amp; 25.3 (TR-308), ACRES 4.0971</t>
  </si>
  <si>
    <t>1200 BRIARCREST LP</t>
  </si>
  <si>
    <t>DEM26-000014</t>
  </si>
  <si>
    <t>1205 PALASOTA DR</t>
  </si>
  <si>
    <t>PALASOTA PH 1, BLOCK 2, LOT 3, 20 OF 2, 15 OF 4 &amp; NE 25 OF 9-11</t>
  </si>
  <si>
    <t>GONZALEZ GUADALUPE</t>
  </si>
  <si>
    <t>DEM26-000009</t>
  </si>
  <si>
    <t>1100 ORLEAN ST</t>
  </si>
  <si>
    <t>BRYANS 1ST, BLOCK 7, LOT 34</t>
  </si>
  <si>
    <t>Taplin Trucking</t>
  </si>
  <si>
    <t>TORRES DEBORAHA ANN ET AL</t>
  </si>
  <si>
    <t>DEM25-000135</t>
  </si>
  <si>
    <t>902 S TEXAS AV</t>
  </si>
  <si>
    <t>SMYTHE PH 1, BLOCK C, LOT 4R</t>
  </si>
  <si>
    <t>Milestone Construction Services LLC</t>
  </si>
  <si>
    <t>WHATABURGER REAL ESTATE LLC</t>
  </si>
  <si>
    <t>DEM25-000074</t>
  </si>
  <si>
    <t>1308 FANNIN ST</t>
  </si>
  <si>
    <t>HANUS, BLOCK 1, LOT 20 &amp; PT OF 19</t>
  </si>
  <si>
    <t>VILLARREAL ELAINE E</t>
  </si>
  <si>
    <t>DEM26-000015</t>
  </si>
  <si>
    <t>401 MCCULLOCH ST</t>
  </si>
  <si>
    <t>HENDERSON REVISED, BLOCK 4, LOT 7</t>
  </si>
  <si>
    <t>LUCIO ALBERTO G</t>
  </si>
  <si>
    <t>DEM26-000018</t>
  </si>
  <si>
    <t>1121 LOWERY ST</t>
  </si>
  <si>
    <t>WEST SIDE PH 2, LOT 22</t>
  </si>
  <si>
    <t>Cesar Mora</t>
  </si>
  <si>
    <t>M&amp;M REAL ESTATE INVESTORS LLC</t>
  </si>
  <si>
    <t>DEM26-000020</t>
  </si>
  <si>
    <t>106 GLENWOOD ST</t>
  </si>
  <si>
    <t>SUBERS PH 5, BLOCK 1, LOT 6</t>
  </si>
  <si>
    <t>J&amp;A BRYAN LLC</t>
  </si>
  <si>
    <t>IRP26-000046</t>
  </si>
  <si>
    <t>10710 ASTON CT</t>
  </si>
  <si>
    <t>REVEILLE ESTATES PHASE 3, BLOCK 4, LOT 28</t>
  </si>
  <si>
    <t>BCS LEASING, LLC; %SMITH O E</t>
  </si>
  <si>
    <t>IRP26-000047</t>
  </si>
  <si>
    <t>4526 WISENBAKER WAY</t>
  </si>
  <si>
    <t>REVEILLE ESTATES PHASE 3, BLOCK 4, LOT 2</t>
  </si>
  <si>
    <t>IRP26-000049</t>
  </si>
  <si>
    <t>2798 BUCCANEER TRL</t>
  </si>
  <si>
    <t>BONHAM TRACE PH 3, BLOCK 6, LOT 18</t>
  </si>
  <si>
    <t>F &amp; V Contractors LLC</t>
  </si>
  <si>
    <t>IRP26-000028</t>
  </si>
  <si>
    <t>1507 S COLLEGE AV</t>
  </si>
  <si>
    <t>SUBERS PH 3, BLOCK 2, LOT 4-5-6</t>
  </si>
  <si>
    <t>TEXAS AGGIE CORPS OF CADETS ASSOC</t>
  </si>
  <si>
    <t>IRP26-000048</t>
  </si>
  <si>
    <t>10099 SH 30</t>
  </si>
  <si>
    <t>C-HALL #3, BLOCK 1, LOT 1, ACRES 7.13</t>
  </si>
  <si>
    <t>MSC HIGHWAY 30 LLC</t>
  </si>
  <si>
    <t>IRP26-000050</t>
  </si>
  <si>
    <t>5105 GREENSTONE WAY</t>
  </si>
  <si>
    <t>OAKMONT PH 4C, BLOCK 34, LOT 3</t>
  </si>
  <si>
    <t>IRP26-000052</t>
  </si>
  <si>
    <t>5014 TOSCANA LO</t>
  </si>
  <si>
    <t>OAKMONT PH 2C, BLOCK 3, LOT 11</t>
  </si>
  <si>
    <t>IRP26-000051</t>
  </si>
  <si>
    <t>2216 TERRILYN CT</t>
  </si>
  <si>
    <t>EDGEWATER PH 5, BLOCK 14, LOT 85</t>
  </si>
  <si>
    <t>IRP26-000053</t>
  </si>
  <si>
    <t>2799 BUCCANEER TRL</t>
  </si>
  <si>
    <t>BONHAM TRACE PH 3, BLOCK 8, LOT 8</t>
  </si>
  <si>
    <t>IRP26-000054</t>
  </si>
  <si>
    <t>2790 BUCCANEER TRL</t>
  </si>
  <si>
    <t>BONHAM TRACE PH 3, BLOCK 6, LOT 14</t>
  </si>
  <si>
    <t>IRP26-000055</t>
  </si>
  <si>
    <t>5102 GREENSTONE WAY</t>
  </si>
  <si>
    <t>OAKMONT PH 4C, BLOCK 35, LOT 1</t>
  </si>
  <si>
    <t>IRP26-000056</t>
  </si>
  <si>
    <t>5415 BEAR RUN</t>
  </si>
  <si>
    <t>PLEASANT HILL SEC 3 PH 2, BLOCK 6, LOT 3</t>
  </si>
  <si>
    <t>WBW SINGLE LAND INVESTMENT LLC SERIES 101</t>
  </si>
  <si>
    <t>IRP26-000057</t>
  </si>
  <si>
    <t>5419 BEAR RUN</t>
  </si>
  <si>
    <t>PLEASANT HILL SEC 3 PH 2, BLOCK 6, LOT 5</t>
  </si>
  <si>
    <t>IRP26-000058</t>
  </si>
  <si>
    <t>5421 BEAR RUN</t>
  </si>
  <si>
    <t>PLEASANT HILL SEC 3 PH 2, BLOCK 6, LOT 6</t>
  </si>
  <si>
    <t>IRP26-000059</t>
  </si>
  <si>
    <t>5423 BEAR RUN</t>
  </si>
  <si>
    <t>PLEASANT HILL SEC 3 PH 2, BLOCK 6, LOT 7</t>
  </si>
  <si>
    <t>IRP26-000060</t>
  </si>
  <si>
    <t>5425 BEAR RUN</t>
  </si>
  <si>
    <t>PLEASANT HILL SEC 3 PH 2, BLOCK 6, LOT 8</t>
  </si>
  <si>
    <t>IRP26-000061</t>
  </si>
  <si>
    <t>5427 BEAR RUN</t>
  </si>
  <si>
    <t>PLEASANT HILL SEC 3 PH 2, BLOCK 6, LOT 9</t>
  </si>
  <si>
    <t>IRP26-000062</t>
  </si>
  <si>
    <t>5677 FOX BLUFF DR</t>
  </si>
  <si>
    <t>TIMBER OAKS, BLOCK 1, LOT 12, ACRES .1149</t>
  </si>
  <si>
    <t>IRP26-000063</t>
  </si>
  <si>
    <t>5689 FOX BLUFF DR</t>
  </si>
  <si>
    <t>TIMBER OAKS, BLOCK 1, LOT 15, ACRES .1149</t>
  </si>
  <si>
    <t>IRP26-000064</t>
  </si>
  <si>
    <t>2217 TERRILYN CT</t>
  </si>
  <si>
    <t>EDGEWATER PH 5, BLOCK 14, LOT 68</t>
  </si>
  <si>
    <t>IRP26-000065</t>
  </si>
  <si>
    <t>2240 JETER DR</t>
  </si>
  <si>
    <t>PLEASANT HILL SEC 3 PH 2, BLOCK 3, LOT 13</t>
  </si>
  <si>
    <t>IRP26-000066</t>
  </si>
  <si>
    <t>4802 UNDERBRUSH CROSSING</t>
  </si>
  <si>
    <t>YAUPON TRAILS PH 1B, BLOCK 8, LOT 2, ACRES 0.132</t>
  </si>
  <si>
    <t>IRP26-000067</t>
  </si>
  <si>
    <t>4007 PACIFIC CREST WAY</t>
  </si>
  <si>
    <t>OAKMONT PH 4A, BLOCK 1, LOT 1</t>
  </si>
  <si>
    <t>IRP26-000068</t>
  </si>
  <si>
    <t>1703 APLOMADO CT</t>
  </si>
  <si>
    <t>FALCON RIDGE PHASE 1, BLOCK 2, LOT 13</t>
  </si>
  <si>
    <t>BRACKMEL DEVELOPMENT, LLC.</t>
  </si>
  <si>
    <t>IRP26-000069</t>
  </si>
  <si>
    <t>2407 ROOKE RD</t>
  </si>
  <si>
    <t>PLEASANT HILL SEC 3 PH 1, BLOCK 7, LOT 18</t>
  </si>
  <si>
    <t>IRP26-000070</t>
  </si>
  <si>
    <t>5417 BEAR RUN</t>
  </si>
  <si>
    <t>PLEASANT HILL SEC 3 PH 2, BLOCK 6, LOT 4</t>
  </si>
  <si>
    <t>IRP26-000071</t>
  </si>
  <si>
    <t>1901 SEBRIGHT DR</t>
  </si>
  <si>
    <t>GOURD CREEK PH 1, BLOCK 4, LOT 4, ACRES .155</t>
  </si>
  <si>
    <t>CAOS HOME LLC</t>
  </si>
  <si>
    <t>IRP26-000072</t>
  </si>
  <si>
    <t>2602 FALCON RIDGE DR</t>
  </si>
  <si>
    <t>FALCON RIDGE PHASE 1, BLOCK 1, LOT 2</t>
  </si>
  <si>
    <t>WALCOTT BILLIE MARIE</t>
  </si>
  <si>
    <t>IRP26-000073</t>
  </si>
  <si>
    <t>1200 SUNCREST ST</t>
  </si>
  <si>
    <t>SUNSET, BLOCK 3, LOT 7</t>
  </si>
  <si>
    <t>NEWPHASE HOME BUILDERS</t>
  </si>
  <si>
    <t>IRP26-000074</t>
  </si>
  <si>
    <t>1202 SUNCREST ST</t>
  </si>
  <si>
    <t>SUNSET, BLOCK 3, LOT 6</t>
  </si>
  <si>
    <t>IRP26-000075</t>
  </si>
  <si>
    <t>10707 ASTON CT</t>
  </si>
  <si>
    <t>REVEILLE ESTATES PHASE 3, BLOCK 4, LOT 37</t>
  </si>
  <si>
    <t>IRP26-000076</t>
  </si>
  <si>
    <t>4412 ALBRITTON AVE</t>
  </si>
  <si>
    <t>REVEILLE ESTATES PHASE 3, BLOCK 9, LOT 14</t>
  </si>
  <si>
    <t>IRP26-000077</t>
  </si>
  <si>
    <t>4031 PACIFIC CREST WAY</t>
  </si>
  <si>
    <t>OAKMONT PH 4A, BLOCK 1, LOT 13</t>
  </si>
  <si>
    <t>IRP26-000080</t>
  </si>
  <si>
    <t>2009 W SH 21</t>
  </si>
  <si>
    <t>HANUS, BLOCK 5, LOT 16</t>
  </si>
  <si>
    <t>BAWAHAB TAZEEN</t>
  </si>
  <si>
    <t>IRP26-000081</t>
  </si>
  <si>
    <t>4522 WISENBAKER WAY</t>
  </si>
  <si>
    <t>REVEILLE ESTATES PHASE 3, BLOCK 4, LOT 4</t>
  </si>
  <si>
    <t>IRP26-000082</t>
  </si>
  <si>
    <t>10711 ASTON CT</t>
  </si>
  <si>
    <t>REVEILLE ESTATES PHASE 3, BLOCK 4, LOT 39</t>
  </si>
  <si>
    <t>IRP26-000083</t>
  </si>
  <si>
    <t>10712 ASTON CT</t>
  </si>
  <si>
    <t>REVEILLE ESTATES PHASE 3, BLOCK 4, LOT 27</t>
  </si>
  <si>
    <t>IRP26-000084</t>
  </si>
  <si>
    <t>7020 SKIPPING ROCK PATH</t>
  </si>
  <si>
    <t>STELLA RANCH PH 1, BLOCK 1, LOT 6</t>
  </si>
  <si>
    <t>STEEP HOLLOW LAND LP; %REECE BRYAN &amp; JENNIFER</t>
  </si>
  <si>
    <t>IRP26-000078</t>
  </si>
  <si>
    <t>3436 MAHOGANY DR</t>
  </si>
  <si>
    <t>THE TRADITIONS PH 26, BLOCK 2, LOT 24</t>
  </si>
  <si>
    <t>Bullseye Turf and Irrigation</t>
  </si>
  <si>
    <t>COOLIDGE DAVID</t>
  </si>
  <si>
    <t>IRP26-000085</t>
  </si>
  <si>
    <t>4817 NATIVE TREE LN</t>
  </si>
  <si>
    <t>YAUPON TRAILS PH 1A, BLOCK 2, LOT 11, ACRES .195</t>
  </si>
  <si>
    <t>IRP26-000086</t>
  </si>
  <si>
    <t>3581 POINTE DU HOC LP</t>
  </si>
  <si>
    <t>RUDDER POINTE PH 5, BLOCK 5, LOT 3</t>
  </si>
  <si>
    <t>BORD LLC; %ARDEN J STEPHEN</t>
  </si>
  <si>
    <t>SGN26-000025</t>
  </si>
  <si>
    <t>1800 QUALITY PARK LN</t>
  </si>
  <si>
    <t>THREE-D, BLOCK 1, LOT 1, ACRES 2.59 &amp; QUALITY PARK, BLK 1, LOTS</t>
  </si>
  <si>
    <t>FASTSIGNS</t>
  </si>
  <si>
    <t>QUALITY PARK DEVELOPMENT LLC</t>
  </si>
  <si>
    <t>SGN26-000037</t>
  </si>
  <si>
    <t>SGN26-000039</t>
  </si>
  <si>
    <t>2100 E WJB</t>
  </si>
  <si>
    <t>FULLERS SUBDIVISION, LOT 3 &amp; 4</t>
  </si>
  <si>
    <t>Highpoint Signs &amp; Apparel</t>
  </si>
  <si>
    <t>KIM COMMERCIAL REALTY LLC</t>
  </si>
  <si>
    <t>SGN26-000040</t>
  </si>
  <si>
    <t>2220 N EARL RUDDER FW</t>
  </si>
  <si>
    <t>WOODVILLE ACRES PH 3, BLOCK 7, LOT 6R &amp; 7R, ACRES 2.319</t>
  </si>
  <si>
    <t>BCB JOINT VENTURE</t>
  </si>
  <si>
    <t>SGN26-000038</t>
  </si>
  <si>
    <t>3001 E VILLA MARIA RD</t>
  </si>
  <si>
    <t>WILSON HEIGHTS, BLOCK 2, LOT 12A REPLAT (65 OF)</t>
  </si>
  <si>
    <t>Jaime Hernandez</t>
  </si>
  <si>
    <t>BAYER THOMAS</t>
  </si>
  <si>
    <t>SGN26-000044</t>
  </si>
  <si>
    <t>1105 S TEXAS AV</t>
  </si>
  <si>
    <t>WINTERS, BLOCK 2, LOT 3-4</t>
  </si>
  <si>
    <t>Nan's Blossom Shop</t>
  </si>
  <si>
    <t>NANTZ ORA SCOTT &amp; PAUL ANDREW PETERSON</t>
  </si>
  <si>
    <t>SGN26-000026</t>
  </si>
  <si>
    <t>1438 W VILLA MARIA RD</t>
  </si>
  <si>
    <t>ZENO PHILLIPS, BLOCK 18, LOT 46, ACRES 5.7581</t>
  </si>
  <si>
    <t>VONDER HOYA CHRISTOPHER W 2008 TRUST</t>
  </si>
  <si>
    <t>SGN26-000046</t>
  </si>
  <si>
    <t>SGN26-000016</t>
  </si>
  <si>
    <t>ASAP SIGNS AND PRINTS</t>
  </si>
  <si>
    <t>SGN26-000047</t>
  </si>
  <si>
    <t>1700 E VILLA MARIA RD</t>
  </si>
  <si>
    <t>HERB THORN, LOT ALL</t>
  </si>
  <si>
    <t>Romans Signs</t>
  </si>
  <si>
    <t>KELJADE ENTERPRISES INC</t>
  </si>
  <si>
    <t>SGN26-000049</t>
  </si>
  <si>
    <t>2400 BRIARCREST DR</t>
  </si>
  <si>
    <t>TODD, LOT 2A, ACRES .708</t>
  </si>
  <si>
    <t>Extreme Signs &amp; Lighting, LLC</t>
  </si>
  <si>
    <t>WATFORD-LEWIS LLC</t>
  </si>
  <si>
    <t>SGN26-000051</t>
  </si>
  <si>
    <t>Turner Sign Systems</t>
  </si>
  <si>
    <t>SGN26-000052</t>
  </si>
  <si>
    <t>SWM26-000005</t>
  </si>
  <si>
    <t>5005 MIRAMONT CR</t>
  </si>
  <si>
    <t>MIRAMONT PH 13, BLOCK 5, LOT 1</t>
  </si>
  <si>
    <t>Mobley Pool Co</t>
  </si>
  <si>
    <t>GEORGE GARY &amp; CARRIE C</t>
  </si>
  <si>
    <t>SWM26-000006</t>
  </si>
  <si>
    <t>755 N ROSEMARY DR</t>
  </si>
  <si>
    <t>BEVERLY ESTATES, LOT 43, ACRES .79</t>
  </si>
  <si>
    <t>BETHANCOURT PHILLIP ROSS &amp; CAMI LYNN</t>
  </si>
  <si>
    <t>SWM26-000007</t>
  </si>
  <si>
    <t>1110 SUL ROSS DR</t>
  </si>
  <si>
    <t>WOODSON TERRACE PH 1, BLOCK 3, LOT 6 (LESS 26 TRI) &amp; 17 OF 7</t>
  </si>
  <si>
    <t>Brazos Lonestar Pools</t>
  </si>
  <si>
    <t>PARKER CHAD &amp; CINDY</t>
  </si>
  <si>
    <t>SWM26-000008</t>
  </si>
  <si>
    <t>3030 HICKORY RIDGE CR</t>
  </si>
  <si>
    <t>THE TRADITIONS PH 5, BLOCK 1, LOT 16</t>
  </si>
  <si>
    <t>WILDING CHARLES</t>
  </si>
  <si>
    <t>SWM26-000009</t>
  </si>
  <si>
    <t>4382 IRON MOUNTAIN DR</t>
  </si>
  <si>
    <t>OAKMONT PH 4B, BLOCK 30, LOT 6</t>
  </si>
  <si>
    <t>G &amp; S Custom Pools</t>
  </si>
  <si>
    <t>MFH26-000005</t>
  </si>
  <si>
    <t>2201 LEONARD RD 25</t>
  </si>
  <si>
    <t>ZENO PHILLIPS, BLOCK 17, LOT 32 (TR-163), ACRES 13.553, BEL AIR</t>
  </si>
  <si>
    <t>Brazos Home Center</t>
  </si>
  <si>
    <t>Commercial - New</t>
  </si>
  <si>
    <t>CBN26-000004</t>
  </si>
  <si>
    <t>105 S MAIN ST</t>
  </si>
  <si>
    <t>CITY OF BRYAN TOWNSITE, BLOCK 268, LOT 10 &amp; 11</t>
  </si>
  <si>
    <t>SHADEPRO LLC</t>
  </si>
  <si>
    <t>Structures Other Than Buildings</t>
  </si>
  <si>
    <t>BRYAN CITY OF</t>
  </si>
  <si>
    <t>CBR25-000052</t>
  </si>
  <si>
    <t>101 N MAIN ST</t>
  </si>
  <si>
    <t>CITY OF BRYAN TOWNSITE, BLOCK 102, LOT 1B</t>
  </si>
  <si>
    <t>SOUTHSIX- Stylecraft</t>
  </si>
  <si>
    <t>W F GIBBS &amp; SON LLC</t>
  </si>
  <si>
    <t>CBR25-000068</t>
  </si>
  <si>
    <t>103 N MAIN ST</t>
  </si>
  <si>
    <t>CBR25-000208</t>
  </si>
  <si>
    <t>401 N MAIN ST 111</t>
  </si>
  <si>
    <t>CITY OF BRYAN TOWNSITE, BLOCK 263, LOT 1A-R2, ACRES .2428</t>
  </si>
  <si>
    <t>PARK STATION BRYAN LLC</t>
  </si>
  <si>
    <t>CBR25-000220</t>
  </si>
  <si>
    <t>CBR26-000008</t>
  </si>
  <si>
    <t>4301 S TEXAS AVE A</t>
  </si>
  <si>
    <t>BEVERLY ESTATES, LOT 1 (PT OF), ACRES 2.86</t>
  </si>
  <si>
    <t>Rafter J Property Services, LLC</t>
  </si>
  <si>
    <t>BEVERLY ESTATES CORP</t>
  </si>
  <si>
    <t>CBR26-000009</t>
  </si>
  <si>
    <t>3000 BRIARCREST DR 406</t>
  </si>
  <si>
    <t>FIRST CITY NATIONAL BANK, BLOCK 1, LOT 1 (PT OF), ACRES 1.87</t>
  </si>
  <si>
    <t>JKA Construction, LLC</t>
  </si>
  <si>
    <t>CBR26-000010</t>
  </si>
  <si>
    <t>101 WACO ST</t>
  </si>
  <si>
    <t>SFA #10, BLOCK 10, LOT 2 (TR-306), ACRES 20.47</t>
  </si>
  <si>
    <t>Crown Castle</t>
  </si>
  <si>
    <t>Addition</t>
  </si>
  <si>
    <t>AMERICAN LEGION #159</t>
  </si>
  <si>
    <t>CBR26-000011</t>
  </si>
  <si>
    <t>3375 UNIVERSITY DR E 312</t>
  </si>
  <si>
    <t>Keys and Walsh Builders</t>
  </si>
  <si>
    <t>Tenant Space Finish-out</t>
  </si>
  <si>
    <t>CBR26-000014</t>
  </si>
  <si>
    <t>SOU-TEX PRO LLC</t>
  </si>
  <si>
    <t>CBR26-000015</t>
  </si>
  <si>
    <t>3363 UNIVERSITY DR E 215</t>
  </si>
  <si>
    <t>CBR26-000016</t>
  </si>
  <si>
    <t>3375 UNIVERSITY DR E 315</t>
  </si>
  <si>
    <t>CBR26-000017</t>
  </si>
  <si>
    <t>3387 UNIVERSITY DR E</t>
  </si>
  <si>
    <t>CBR26-000031</t>
  </si>
  <si>
    <t>4306 OLD COLLEGE RD BLDG 1</t>
  </si>
  <si>
    <t>THE CABANA OF BRYAN, BLOCK 1, LOT 2R, &amp; ASSOCIATED BPP</t>
  </si>
  <si>
    <t>Texas Home &amp; Remodel</t>
  </si>
  <si>
    <t>Window Replacement Only</t>
  </si>
  <si>
    <t>4306 OLD COLLEGE ROAD LLC</t>
  </si>
  <si>
    <t>CBR26-000033</t>
  </si>
  <si>
    <t>3840 CORPORATE CENTER DR</t>
  </si>
  <si>
    <t>PARK HUDSON PH 6, BLOCK 3, LOT 8, ACRES .524</t>
  </si>
  <si>
    <t>ROYCE PROPERTIES LLC</t>
  </si>
  <si>
    <t>CBR26-000034</t>
  </si>
  <si>
    <t>4306 OLD COLLEGE RD BLDG 2</t>
  </si>
  <si>
    <t>CBR26-000035</t>
  </si>
  <si>
    <t>4306 OLD COLLEGE RD BLDG 3</t>
  </si>
  <si>
    <t>CBR26-000036</t>
  </si>
  <si>
    <t>4306 OLD COLLEGE RD BLDG 4</t>
  </si>
  <si>
    <t>CBR26-000037</t>
  </si>
  <si>
    <t>4306 OLD COLLEGE RD BLDG 10</t>
  </si>
  <si>
    <t>CBR26-000039</t>
  </si>
  <si>
    <t>4306 OLD COLLEGE RD BLDG 5</t>
  </si>
  <si>
    <t>CBR26-000040</t>
  </si>
  <si>
    <t>4306 OLD COLLEGE RD BLDG 6</t>
  </si>
  <si>
    <t>CBR26-000041</t>
  </si>
  <si>
    <t>4306 OLD COLLEGE RD BLDG 7</t>
  </si>
  <si>
    <t>CBR26-000042</t>
  </si>
  <si>
    <t>4306 OLD COLLEGE RD BLDG 8</t>
  </si>
  <si>
    <t>CBR26-000043</t>
  </si>
  <si>
    <t>4306 OLD COLLEGE RD BLDG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</si>
</sst>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1" fontId="8" fillId="0" borderId="0" xfId="0" applyNumberFormat="1" applyFont="1" applyFill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1" fontId="8" fillId="0" borderId="1" xfId="0" applyNumberFormat="1" applyFont="1" applyFill="1" applyBorder="1"/>
    <xf numFmtId="0" fontId="11" fillId="7" borderId="11" xfId="0" applyFont="1" applyFill="1" applyBorder="1"/>
    <xf numFmtId="0" fontId="12" fillId="0" borderId="0" xfId="0" applyFont="1"/>
    <xf numFmtId="0" fontId="13" fillId="6" borderId="11" xfId="0" applyFont="1" applyFill="1" applyBorder="1"/>
    <xf numFmtId="0" fontId="13" fillId="0" borderId="11" xfId="0" applyFont="1" applyBorder="1"/>
    <xf numFmtId="0" fontId="14" fillId="7" borderId="11" xfId="0" applyFont="1" applyFill="1" applyBorder="1"/>
    <xf numFmtId="0" fontId="15" fillId="6" borderId="11" xfId="0" applyFont="1" applyFill="1" applyBorder="1"/>
    <xf numFmtId="0" fontId="15" fillId="0" borderId="11" xfId="0" applyFont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5%20Building%20Reports%20-%20Monthly\February%202025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6%20Building%20Reports%20-%20Monthly\January%202026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6%20Building%20Reports%20-%20Monthly\February%202026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68</v>
          </cell>
          <cell r="D4">
            <v>18945837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43</v>
          </cell>
          <cell r="D9">
            <v>369489</v>
          </cell>
        </row>
        <row r="10">
          <cell r="B10">
            <v>0</v>
          </cell>
          <cell r="D10">
            <v>0</v>
          </cell>
        </row>
        <row r="11">
          <cell r="B11">
            <v>9</v>
          </cell>
          <cell r="D11">
            <v>0</v>
          </cell>
        </row>
        <row r="12">
          <cell r="B12">
            <v>2</v>
          </cell>
          <cell r="D12">
            <v>26250000</v>
          </cell>
        </row>
        <row r="13">
          <cell r="B13">
            <v>7</v>
          </cell>
          <cell r="D13">
            <v>4229664</v>
          </cell>
        </row>
        <row r="14">
          <cell r="B14">
            <v>3</v>
          </cell>
          <cell r="D14">
            <v>147000</v>
          </cell>
        </row>
        <row r="15">
          <cell r="B15">
            <v>10</v>
          </cell>
          <cell r="D15">
            <v>0</v>
          </cell>
        </row>
        <row r="20">
          <cell r="B20">
            <v>182</v>
          </cell>
          <cell r="D20">
            <v>29516148.300000001</v>
          </cell>
        </row>
        <row r="21">
          <cell r="B21">
            <v>0</v>
          </cell>
          <cell r="D21">
            <v>0</v>
          </cell>
        </row>
        <row r="22">
          <cell r="B22">
            <v>8</v>
          </cell>
          <cell r="D22">
            <v>1600000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5">
          <cell r="B25">
            <v>49</v>
          </cell>
          <cell r="D25">
            <v>725985.75</v>
          </cell>
        </row>
        <row r="26">
          <cell r="B26">
            <v>2</v>
          </cell>
          <cell r="D26">
            <v>91200</v>
          </cell>
        </row>
        <row r="27">
          <cell r="B27">
            <v>15</v>
          </cell>
          <cell r="D27">
            <v>0</v>
          </cell>
        </row>
        <row r="28">
          <cell r="B28">
            <v>5</v>
          </cell>
          <cell r="D28">
            <v>27330000</v>
          </cell>
        </row>
        <row r="29">
          <cell r="B29">
            <v>17</v>
          </cell>
          <cell r="D29">
            <v>4759164</v>
          </cell>
        </row>
        <row r="30">
          <cell r="B30">
            <v>7</v>
          </cell>
          <cell r="D30">
            <v>363000</v>
          </cell>
        </row>
        <row r="31">
          <cell r="B31">
            <v>37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53</v>
          </cell>
        </row>
        <row r="20">
          <cell r="B20">
            <v>53</v>
          </cell>
          <cell r="D20">
            <v>9751717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131750</v>
          </cell>
        </row>
        <row r="26">
          <cell r="D26">
            <v>94336.53</v>
          </cell>
        </row>
        <row r="27">
          <cell r="D27">
            <v>0</v>
          </cell>
        </row>
        <row r="28">
          <cell r="D28">
            <v>4956003.76</v>
          </cell>
        </row>
        <row r="29">
          <cell r="D29">
            <v>3399097</v>
          </cell>
        </row>
        <row r="30">
          <cell r="D30">
            <v>431200</v>
          </cell>
        </row>
        <row r="31"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53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9</v>
          </cell>
        </row>
        <row r="26">
          <cell r="B26">
            <v>2</v>
          </cell>
        </row>
        <row r="27">
          <cell r="B27">
            <v>10</v>
          </cell>
        </row>
        <row r="28">
          <cell r="B28">
            <v>12</v>
          </cell>
        </row>
        <row r="29">
          <cell r="B29">
            <v>11</v>
          </cell>
        </row>
        <row r="30">
          <cell r="B30">
            <v>4</v>
          </cell>
        </row>
        <row r="31">
          <cell r="B31">
            <v>27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P3" sqref="P3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62" t="s">
        <v>91</v>
      </c>
      <c r="B2" s="63"/>
      <c r="C2" s="63"/>
      <c r="D2" s="64"/>
      <c r="E2" s="12"/>
      <c r="F2" s="65" t="s">
        <v>94</v>
      </c>
      <c r="G2" s="66"/>
      <c r="H2" s="66"/>
      <c r="I2" s="67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70</v>
      </c>
      <c r="C4" s="19"/>
      <c r="D4" s="20">
        <v>14898849</v>
      </c>
      <c r="E4" s="15"/>
      <c r="F4" s="17" t="s">
        <v>14</v>
      </c>
      <c r="G4" s="21">
        <f>[1]TOTALS!$B4</f>
        <v>68</v>
      </c>
      <c r="H4" s="19"/>
      <c r="I4" s="22">
        <f>[1]TOTALS!$D4</f>
        <v>18945837</v>
      </c>
    </row>
    <row r="5" spans="1:17" ht="15.75" customHeight="1" x14ac:dyDescent="0.25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0</v>
      </c>
      <c r="H5" s="19"/>
      <c r="I5" s="22">
        <f>[1]TOTALS!$D5</f>
        <v>0</v>
      </c>
    </row>
    <row r="6" spans="1:17" ht="15.75" customHeight="1" x14ac:dyDescent="0.25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[1]TOTALS!$B6</f>
        <v>0</v>
      </c>
      <c r="H6" s="19"/>
      <c r="I6" s="22">
        <f>[1]TOTALS!$D6</f>
        <v>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0</v>
      </c>
      <c r="H8" s="25"/>
      <c r="I8" s="22">
        <f>[1]TOTALS!$D8</f>
        <v>0</v>
      </c>
    </row>
    <row r="9" spans="1:17" ht="15" customHeight="1" x14ac:dyDescent="0.25">
      <c r="A9" s="17" t="s">
        <v>8</v>
      </c>
      <c r="B9" s="21">
        <v>15</v>
      </c>
      <c r="C9" s="25"/>
      <c r="D9" s="23">
        <v>305283.40999999997</v>
      </c>
      <c r="E9" s="15"/>
      <c r="F9" s="17" t="s">
        <v>8</v>
      </c>
      <c r="G9" s="21">
        <f>[1]TOTALS!$B9</f>
        <v>43</v>
      </c>
      <c r="H9" s="25"/>
      <c r="I9" s="22">
        <f>[1]TOTALS!$D9</f>
        <v>369489</v>
      </c>
    </row>
    <row r="10" spans="1:17" ht="15.75" customHeight="1" x14ac:dyDescent="0.25">
      <c r="A10" s="17" t="s">
        <v>5</v>
      </c>
      <c r="B10" s="26">
        <v>1</v>
      </c>
      <c r="C10" s="25"/>
      <c r="D10" s="20">
        <v>73163.3</v>
      </c>
      <c r="E10" s="15"/>
      <c r="F10" s="17" t="s">
        <v>5</v>
      </c>
      <c r="G10" s="21">
        <f>[1]TOTALS!$B10</f>
        <v>0</v>
      </c>
      <c r="H10" s="25"/>
      <c r="I10" s="22">
        <f>[1]TOTALS!$D10</f>
        <v>0</v>
      </c>
    </row>
    <row r="11" spans="1:17" ht="15.75" customHeight="1" x14ac:dyDescent="0.25">
      <c r="A11" s="17" t="s">
        <v>2</v>
      </c>
      <c r="B11" s="18">
        <v>9</v>
      </c>
      <c r="C11" s="25"/>
      <c r="D11" s="53">
        <v>0</v>
      </c>
      <c r="E11" s="15"/>
      <c r="F11" s="17" t="s">
        <v>2</v>
      </c>
      <c r="G11" s="21">
        <f>[1]TOTALS!$B11</f>
        <v>9</v>
      </c>
      <c r="H11" s="25"/>
      <c r="I11" s="22">
        <f>[1]TOTALS!$D11</f>
        <v>0</v>
      </c>
    </row>
    <row r="12" spans="1:17" ht="15" customHeight="1" x14ac:dyDescent="0.25">
      <c r="A12" s="17" t="s">
        <v>7</v>
      </c>
      <c r="B12" s="26">
        <v>1</v>
      </c>
      <c r="C12" s="25"/>
      <c r="D12" s="20">
        <v>20695</v>
      </c>
      <c r="E12" s="15"/>
      <c r="F12" s="17" t="s">
        <v>7</v>
      </c>
      <c r="G12" s="21">
        <f>[1]TOTALS!$B12</f>
        <v>2</v>
      </c>
      <c r="H12" s="25"/>
      <c r="I12" s="22">
        <f>[1]TOTALS!$D12</f>
        <v>26250000</v>
      </c>
      <c r="Q12" s="3"/>
    </row>
    <row r="13" spans="1:17" ht="15.75" customHeight="1" x14ac:dyDescent="0.25">
      <c r="A13" s="17" t="s">
        <v>13</v>
      </c>
      <c r="B13" s="26">
        <v>23</v>
      </c>
      <c r="C13" s="25"/>
      <c r="D13" s="20">
        <v>5322718.63</v>
      </c>
      <c r="E13" s="15"/>
      <c r="F13" s="17" t="s">
        <v>13</v>
      </c>
      <c r="G13" s="21">
        <f>[1]TOTALS!$B13</f>
        <v>7</v>
      </c>
      <c r="H13" s="25"/>
      <c r="I13" s="22">
        <f>[1]TOTALS!$D13</f>
        <v>4229664</v>
      </c>
    </row>
    <row r="14" spans="1:17" ht="15.75" customHeight="1" x14ac:dyDescent="0.25">
      <c r="A14" s="17" t="s">
        <v>1</v>
      </c>
      <c r="B14" s="18">
        <v>5</v>
      </c>
      <c r="C14" s="25"/>
      <c r="D14" s="20">
        <v>552820</v>
      </c>
      <c r="E14" s="15"/>
      <c r="F14" s="17" t="s">
        <v>1</v>
      </c>
      <c r="G14" s="21">
        <f>[1]TOTALS!$B14</f>
        <v>3</v>
      </c>
      <c r="H14" s="25"/>
      <c r="I14" s="22">
        <f>[1]TOTALS!$D14</f>
        <v>147000</v>
      </c>
    </row>
    <row r="15" spans="1:17" ht="15" customHeight="1" x14ac:dyDescent="0.25">
      <c r="A15" s="27" t="s">
        <v>3</v>
      </c>
      <c r="B15" s="18">
        <v>27</v>
      </c>
      <c r="C15" s="28"/>
      <c r="D15" s="29">
        <v>0</v>
      </c>
      <c r="E15" s="15"/>
      <c r="F15" s="27" t="s">
        <v>3</v>
      </c>
      <c r="G15" s="21">
        <f>[1]TOTALS!$B15</f>
        <v>10</v>
      </c>
      <c r="H15" s="28"/>
      <c r="I15" s="22">
        <f>[1]TOTALS!$D15</f>
        <v>0</v>
      </c>
    </row>
    <row r="16" spans="1:17" ht="16.5" customHeight="1" x14ac:dyDescent="0.25">
      <c r="A16" s="30" t="s">
        <v>4</v>
      </c>
      <c r="B16" s="31">
        <f>SUM(B4:B15)</f>
        <v>151</v>
      </c>
      <c r="C16" s="32">
        <f>SUM(C4:C15)</f>
        <v>0</v>
      </c>
      <c r="D16" s="33">
        <f>SUM(D4:D15)</f>
        <v>21173529.34</v>
      </c>
      <c r="E16" s="15"/>
      <c r="F16" s="30" t="s">
        <v>4</v>
      </c>
      <c r="G16" s="31">
        <f>SUM(G4:G15)</f>
        <v>142</v>
      </c>
      <c r="H16" s="34">
        <f>SUM(H4:H15)</f>
        <v>0</v>
      </c>
      <c r="I16" s="35">
        <f>SUM(I4:I15)</f>
        <v>49941990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62" t="s">
        <v>92</v>
      </c>
      <c r="B18" s="63"/>
      <c r="C18" s="63"/>
      <c r="D18" s="64"/>
      <c r="E18" s="15"/>
      <c r="F18" s="62" t="s">
        <v>93</v>
      </c>
      <c r="G18" s="63"/>
      <c r="H18" s="63"/>
      <c r="I18" s="64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43">
        <f>B4+[2]TOTALS!$B20</f>
        <v>123</v>
      </c>
      <c r="C20" s="25"/>
      <c r="D20" s="22">
        <f>D4+[2]TOTALS!$D20</f>
        <v>24650566</v>
      </c>
      <c r="E20" s="15"/>
      <c r="F20" s="42" t="s">
        <v>14</v>
      </c>
      <c r="G20" s="21">
        <f>[1]TOTALS!$B20</f>
        <v>182</v>
      </c>
      <c r="H20" s="19"/>
      <c r="I20" s="22">
        <f>[1]TOTALS!$D20</f>
        <v>29516148.300000001</v>
      </c>
    </row>
    <row r="21" spans="1:11" ht="15" customHeight="1" x14ac:dyDescent="0.25">
      <c r="A21" s="42" t="s">
        <v>15</v>
      </c>
      <c r="B21" s="54">
        <f>B5+[3]TOTALS!$B21</f>
        <v>0</v>
      </c>
      <c r="C21" s="25"/>
      <c r="D21" s="22">
        <f>D5+[2]TOTALS!$D21</f>
        <v>0</v>
      </c>
      <c r="E21" s="15"/>
      <c r="F21" s="42" t="s">
        <v>15</v>
      </c>
      <c r="G21" s="21">
        <f>[1]TOTALS!$B21</f>
        <v>0</v>
      </c>
      <c r="H21" s="19"/>
      <c r="I21" s="22">
        <f>[1]TOTALS!$D21</f>
        <v>0</v>
      </c>
    </row>
    <row r="22" spans="1:11" ht="15" customHeight="1" x14ac:dyDescent="0.25">
      <c r="A22" s="42" t="s">
        <v>12</v>
      </c>
      <c r="B22" s="54">
        <f>B6+[3]TOTALS!$B22</f>
        <v>0</v>
      </c>
      <c r="C22" s="25"/>
      <c r="D22" s="22">
        <f>D6+[2]TOTALS!$D22</f>
        <v>0</v>
      </c>
      <c r="E22" s="15"/>
      <c r="F22" s="42" t="s">
        <v>12</v>
      </c>
      <c r="G22" s="21">
        <f>[1]TOTALS!$B22</f>
        <v>8</v>
      </c>
      <c r="H22" s="19">
        <v>16</v>
      </c>
      <c r="I22" s="22">
        <f>[1]TOTALS!$D22</f>
        <v>1600000</v>
      </c>
    </row>
    <row r="23" spans="1:11" ht="16.5" customHeight="1" x14ac:dyDescent="0.25">
      <c r="A23" s="42" t="s">
        <v>10</v>
      </c>
      <c r="B23" s="54">
        <f>B7+[3]TOTALS!$B23</f>
        <v>0</v>
      </c>
      <c r="C23" s="25"/>
      <c r="D23" s="22">
        <f>D7+[2]TOTALS!$D23</f>
        <v>0</v>
      </c>
      <c r="E23" s="15"/>
      <c r="F23" s="42" t="s">
        <v>10</v>
      </c>
      <c r="G23" s="21">
        <f>[1]TOTALS!$B23</f>
        <v>0</v>
      </c>
      <c r="H23" s="44"/>
      <c r="I23" s="22">
        <f>[1]TOTALS!$D23</f>
        <v>0</v>
      </c>
    </row>
    <row r="24" spans="1:11" ht="17.25" customHeight="1" x14ac:dyDescent="0.25">
      <c r="A24" s="42" t="s">
        <v>11</v>
      </c>
      <c r="B24" s="54">
        <f>B8+[3]TOTALS!$B24</f>
        <v>0</v>
      </c>
      <c r="C24" s="25"/>
      <c r="D24" s="22">
        <f>D8+[2]TOTALS!$D24</f>
        <v>0</v>
      </c>
      <c r="E24" s="15"/>
      <c r="F24" s="42" t="s">
        <v>11</v>
      </c>
      <c r="G24" s="21">
        <f>[1]TOTALS!$B24</f>
        <v>0</v>
      </c>
      <c r="H24" s="44"/>
      <c r="I24" s="22">
        <f>[1]TOTALS!$D24</f>
        <v>0</v>
      </c>
    </row>
    <row r="25" spans="1:11" ht="17.25" customHeight="1" x14ac:dyDescent="0.25">
      <c r="A25" s="45" t="s">
        <v>8</v>
      </c>
      <c r="B25" s="54">
        <f>B9+[3]TOTALS!$B25</f>
        <v>24</v>
      </c>
      <c r="C25" s="25"/>
      <c r="D25" s="22">
        <f>D9+[2]TOTALS!$D25</f>
        <v>437033.41</v>
      </c>
      <c r="E25" s="46"/>
      <c r="F25" s="45" t="s">
        <v>8</v>
      </c>
      <c r="G25" s="21">
        <f>[1]TOTALS!$B25</f>
        <v>49</v>
      </c>
      <c r="H25" s="25"/>
      <c r="I25" s="22">
        <f>[1]TOTALS!$D25</f>
        <v>725985.75</v>
      </c>
    </row>
    <row r="26" spans="1:11" ht="16.5" customHeight="1" x14ac:dyDescent="0.25">
      <c r="A26" s="45" t="s">
        <v>5</v>
      </c>
      <c r="B26" s="54">
        <f>B10+[3]TOTALS!$B26</f>
        <v>3</v>
      </c>
      <c r="C26" s="47"/>
      <c r="D26" s="22">
        <f>D10+[2]TOTALS!$D26</f>
        <v>167499.83000000002</v>
      </c>
      <c r="E26" s="46"/>
      <c r="F26" s="45" t="s">
        <v>5</v>
      </c>
      <c r="G26" s="21">
        <f>[1]TOTALS!$B26</f>
        <v>2</v>
      </c>
      <c r="H26" s="25"/>
      <c r="I26" s="22">
        <f>[1]TOTALS!$D26</f>
        <v>91200</v>
      </c>
    </row>
    <row r="27" spans="1:11" ht="15" customHeight="1" x14ac:dyDescent="0.25">
      <c r="A27" s="45" t="s">
        <v>2</v>
      </c>
      <c r="B27" s="54">
        <f>B11+[3]TOTALS!$B27</f>
        <v>19</v>
      </c>
      <c r="C27" s="47"/>
      <c r="D27" s="22">
        <f>D11+[2]TOTALS!$D27</f>
        <v>0</v>
      </c>
      <c r="E27" s="46"/>
      <c r="F27" s="45" t="s">
        <v>2</v>
      </c>
      <c r="G27" s="21">
        <f>[1]TOTALS!$B27</f>
        <v>15</v>
      </c>
      <c r="H27" s="25"/>
      <c r="I27" s="22">
        <f>[1]TOTALS!$D27</f>
        <v>0</v>
      </c>
      <c r="K27" s="4"/>
    </row>
    <row r="28" spans="1:11" ht="16.5" customHeight="1" x14ac:dyDescent="0.25">
      <c r="A28" s="45" t="s">
        <v>7</v>
      </c>
      <c r="B28" s="54">
        <f>B12+[3]TOTALS!$B28</f>
        <v>13</v>
      </c>
      <c r="C28" s="47"/>
      <c r="D28" s="22">
        <f>D12+[2]TOTALS!$D28</f>
        <v>4976698.76</v>
      </c>
      <c r="E28" s="46"/>
      <c r="F28" s="45" t="s">
        <v>7</v>
      </c>
      <c r="G28" s="21">
        <f>[1]TOTALS!$B28</f>
        <v>5</v>
      </c>
      <c r="H28" s="25"/>
      <c r="I28" s="22">
        <f>[1]TOTALS!$D28</f>
        <v>27330000</v>
      </c>
    </row>
    <row r="29" spans="1:11" ht="16.5" customHeight="1" x14ac:dyDescent="0.25">
      <c r="A29" s="45" t="s">
        <v>13</v>
      </c>
      <c r="B29" s="54">
        <f>B13+[3]TOTALS!$B29</f>
        <v>34</v>
      </c>
      <c r="C29" s="47"/>
      <c r="D29" s="22">
        <f>D13+[2]TOTALS!$D29</f>
        <v>8721815.629999999</v>
      </c>
      <c r="E29" s="46"/>
      <c r="F29" s="45" t="s">
        <v>13</v>
      </c>
      <c r="G29" s="21">
        <f>[1]TOTALS!$B29</f>
        <v>17</v>
      </c>
      <c r="H29" s="25"/>
      <c r="I29" s="22">
        <f>[1]TOTALS!$D29</f>
        <v>4759164</v>
      </c>
    </row>
    <row r="30" spans="1:11" ht="15.75" customHeight="1" x14ac:dyDescent="0.25">
      <c r="A30" s="42" t="s">
        <v>1</v>
      </c>
      <c r="B30" s="54">
        <f>B14+[3]TOTALS!$B30</f>
        <v>9</v>
      </c>
      <c r="C30" s="47"/>
      <c r="D30" s="22">
        <f>D14+[2]TOTALS!$D30</f>
        <v>984020</v>
      </c>
      <c r="E30" s="15"/>
      <c r="F30" s="42" t="s">
        <v>1</v>
      </c>
      <c r="G30" s="21">
        <f>[1]TOTALS!$B30</f>
        <v>7</v>
      </c>
      <c r="H30" s="25"/>
      <c r="I30" s="22">
        <f>[1]TOTALS!$D30</f>
        <v>363000</v>
      </c>
    </row>
    <row r="31" spans="1:11" ht="16.5" customHeight="1" x14ac:dyDescent="0.25">
      <c r="A31" s="42" t="s">
        <v>3</v>
      </c>
      <c r="B31" s="54">
        <f>B15+[3]TOTALS!$B31</f>
        <v>54</v>
      </c>
      <c r="C31" s="47"/>
      <c r="D31" s="22">
        <f>D15+[2]TOTALS!$D31</f>
        <v>0</v>
      </c>
      <c r="E31" s="15"/>
      <c r="F31" s="42" t="s">
        <v>3</v>
      </c>
      <c r="G31" s="21">
        <f>[1]TOTALS!$B31</f>
        <v>37</v>
      </c>
      <c r="H31" s="28"/>
      <c r="I31" s="22">
        <f>[1]TOTALS!$D31</f>
        <v>0</v>
      </c>
    </row>
    <row r="32" spans="1:11" ht="15.75" customHeight="1" x14ac:dyDescent="0.25">
      <c r="A32" s="30" t="s">
        <v>4</v>
      </c>
      <c r="B32" s="48">
        <f>SUM(B20:B31)</f>
        <v>279</v>
      </c>
      <c r="C32" s="32">
        <f>SUM(C20:C31)</f>
        <v>0</v>
      </c>
      <c r="D32" s="49">
        <f>SUM(D20:D31)</f>
        <v>39937633.629999995</v>
      </c>
      <c r="E32" s="50"/>
      <c r="F32" s="30" t="s">
        <v>4</v>
      </c>
      <c r="G32" s="51">
        <f>SUM(G20:G31)</f>
        <v>322</v>
      </c>
      <c r="H32" s="34">
        <f>SUM(H20:H31)</f>
        <v>16</v>
      </c>
      <c r="I32" s="52">
        <f>SUM(I20:I31)</f>
        <v>64385498.049999997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zoomScale="85" zoomScaleNormal="85" workbookViewId="0">
      <selection activeCell="D23" sqref="D23:D24"/>
    </sheetView>
  </sheetViews>
  <sheetFormatPr defaultRowHeight="15" x14ac:dyDescent="0.2"/>
  <cols>
    <col min="1" max="1" width="58.7109375" style="56" bestFit="1" customWidth="1"/>
    <col min="2" max="2" width="14.7109375" style="56" bestFit="1" customWidth="1"/>
    <col min="3" max="3" width="30.7109375" style="56" bestFit="1" customWidth="1"/>
    <col min="4" max="4" width="68.28515625" style="56" bestFit="1" customWidth="1"/>
    <col min="5" max="5" width="39.7109375" style="56" bestFit="1" customWidth="1"/>
    <col min="6" max="6" width="4.5703125" style="56" bestFit="1" customWidth="1"/>
    <col min="7" max="7" width="7.85546875" style="56" bestFit="1" customWidth="1"/>
    <col min="8" max="8" width="6.7109375" style="56" bestFit="1" customWidth="1"/>
    <col min="9" max="9" width="10.7109375" style="56" bestFit="1" customWidth="1"/>
    <col min="10" max="16384" width="9.140625" style="56"/>
  </cols>
  <sheetData>
    <row r="1" spans="1:9" ht="15.75" x14ac:dyDescent="0.2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.75" x14ac:dyDescent="0.25">
      <c r="A2" s="57" t="s">
        <v>38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.75" x14ac:dyDescent="0.25">
      <c r="A3" s="58" t="s">
        <v>18</v>
      </c>
      <c r="B3" s="58" t="s">
        <v>19</v>
      </c>
      <c r="C3" s="58" t="s">
        <v>20</v>
      </c>
      <c r="D3" s="58" t="s">
        <v>21</v>
      </c>
      <c r="E3" s="58" t="s">
        <v>22</v>
      </c>
      <c r="F3" s="58" t="s">
        <v>23</v>
      </c>
      <c r="G3" s="58" t="s">
        <v>24</v>
      </c>
      <c r="H3" s="58" t="s">
        <v>25</v>
      </c>
      <c r="I3" s="58" t="s">
        <v>0</v>
      </c>
    </row>
    <row r="4" spans="1:9" ht="15.75" x14ac:dyDescent="0.25">
      <c r="A4" s="58" t="s">
        <v>95</v>
      </c>
      <c r="B4" s="58" t="s">
        <v>96</v>
      </c>
      <c r="C4" s="58" t="s">
        <v>97</v>
      </c>
      <c r="D4" s="58" t="s">
        <v>98</v>
      </c>
      <c r="E4" s="58" t="s">
        <v>99</v>
      </c>
      <c r="F4" s="58">
        <v>2</v>
      </c>
      <c r="G4" s="58">
        <v>0</v>
      </c>
      <c r="H4" s="58">
        <v>0</v>
      </c>
      <c r="I4" s="58">
        <v>2500</v>
      </c>
    </row>
    <row r="5" spans="1:9" ht="15.75" x14ac:dyDescent="0.25">
      <c r="A5" s="58" t="s">
        <v>100</v>
      </c>
      <c r="B5" s="58" t="s">
        <v>101</v>
      </c>
      <c r="C5" s="58" t="s">
        <v>102</v>
      </c>
      <c r="D5" s="58" t="s">
        <v>103</v>
      </c>
      <c r="E5" s="58" t="s">
        <v>104</v>
      </c>
      <c r="F5" s="58">
        <v>2</v>
      </c>
      <c r="G5" s="58">
        <v>2124</v>
      </c>
      <c r="H5" s="58">
        <v>0</v>
      </c>
      <c r="I5" s="58">
        <v>7000</v>
      </c>
    </row>
    <row r="6" spans="1:9" ht="15.75" x14ac:dyDescent="0.25">
      <c r="A6" s="58" t="s">
        <v>105</v>
      </c>
      <c r="B6" s="58" t="s">
        <v>106</v>
      </c>
      <c r="C6" s="58" t="s">
        <v>107</v>
      </c>
      <c r="D6" s="58" t="s">
        <v>108</v>
      </c>
      <c r="E6" s="58" t="s">
        <v>109</v>
      </c>
      <c r="F6" s="58">
        <v>2</v>
      </c>
      <c r="G6" s="58">
        <v>25</v>
      </c>
      <c r="H6" s="58">
        <v>0</v>
      </c>
      <c r="I6" s="58">
        <v>18500</v>
      </c>
    </row>
    <row r="7" spans="1:9" ht="15.75" x14ac:dyDescent="0.25">
      <c r="A7" s="58" t="s">
        <v>110</v>
      </c>
      <c r="B7" s="58" t="s">
        <v>111</v>
      </c>
      <c r="C7" s="58" t="s">
        <v>112</v>
      </c>
      <c r="D7" s="58" t="s">
        <v>113</v>
      </c>
      <c r="E7" s="58" t="s">
        <v>114</v>
      </c>
      <c r="F7" s="58">
        <v>2</v>
      </c>
      <c r="G7" s="58">
        <v>2600</v>
      </c>
      <c r="H7" s="58">
        <v>800</v>
      </c>
      <c r="I7" s="58">
        <v>16012.41</v>
      </c>
    </row>
    <row r="8" spans="1:9" ht="15.75" x14ac:dyDescent="0.25">
      <c r="A8" s="58" t="s">
        <v>115</v>
      </c>
      <c r="B8" s="58" t="s">
        <v>116</v>
      </c>
      <c r="C8" s="58" t="s">
        <v>117</v>
      </c>
      <c r="D8" s="58" t="s">
        <v>118</v>
      </c>
      <c r="E8" s="58" t="s">
        <v>119</v>
      </c>
      <c r="F8" s="58">
        <v>2</v>
      </c>
      <c r="G8" s="58">
        <v>0</v>
      </c>
      <c r="H8" s="58">
        <v>420</v>
      </c>
      <c r="I8" s="58">
        <v>3000</v>
      </c>
    </row>
    <row r="9" spans="1:9" ht="15.75" x14ac:dyDescent="0.25">
      <c r="A9" s="58" t="s">
        <v>120</v>
      </c>
      <c r="B9" s="58" t="s">
        <v>121</v>
      </c>
      <c r="C9" s="58" t="s">
        <v>122</v>
      </c>
      <c r="D9" s="58" t="s">
        <v>123</v>
      </c>
      <c r="E9" s="58" t="s">
        <v>124</v>
      </c>
      <c r="F9" s="58">
        <v>2</v>
      </c>
      <c r="G9" s="58">
        <v>418</v>
      </c>
      <c r="H9" s="58">
        <v>0</v>
      </c>
      <c r="I9" s="58">
        <v>129000</v>
      </c>
    </row>
    <row r="10" spans="1:9" ht="15.75" x14ac:dyDescent="0.25">
      <c r="A10" s="58" t="s">
        <v>125</v>
      </c>
      <c r="B10" s="58" t="s">
        <v>126</v>
      </c>
      <c r="C10" s="58" t="s">
        <v>127</v>
      </c>
      <c r="D10" s="58" t="s">
        <v>128</v>
      </c>
      <c r="E10" s="58" t="s">
        <v>80</v>
      </c>
      <c r="F10" s="58">
        <v>2</v>
      </c>
      <c r="G10" s="58">
        <v>624</v>
      </c>
      <c r="H10" s="58">
        <v>520</v>
      </c>
      <c r="I10" s="58">
        <v>22000</v>
      </c>
    </row>
    <row r="11" spans="1:9" ht="15.75" x14ac:dyDescent="0.25">
      <c r="A11" s="58" t="s">
        <v>17</v>
      </c>
      <c r="B11" s="58" t="s">
        <v>17</v>
      </c>
      <c r="C11" s="58" t="s">
        <v>17</v>
      </c>
      <c r="D11" s="58" t="s">
        <v>17</v>
      </c>
      <c r="E11" s="58" t="s">
        <v>4</v>
      </c>
      <c r="F11" s="58">
        <v>7</v>
      </c>
      <c r="G11" s="58">
        <v>5791</v>
      </c>
      <c r="H11" s="58">
        <v>1740</v>
      </c>
      <c r="I11" s="58">
        <v>198012.41</v>
      </c>
    </row>
    <row r="12" spans="1:9" ht="15.75" x14ac:dyDescent="0.25">
      <c r="A12" s="57" t="s">
        <v>56</v>
      </c>
      <c r="B12" s="57" t="s">
        <v>17</v>
      </c>
      <c r="C12" s="57" t="s">
        <v>17</v>
      </c>
      <c r="D12" s="57" t="s">
        <v>17</v>
      </c>
      <c r="E12" s="57" t="s">
        <v>17</v>
      </c>
      <c r="F12" s="57" t="s">
        <v>17</v>
      </c>
      <c r="G12" s="57" t="s">
        <v>17</v>
      </c>
      <c r="H12" s="57" t="s">
        <v>17</v>
      </c>
      <c r="I12" s="57" t="s">
        <v>17</v>
      </c>
    </row>
    <row r="13" spans="1:9" ht="15.75" x14ac:dyDescent="0.25">
      <c r="A13" s="58" t="s">
        <v>18</v>
      </c>
      <c r="B13" s="58" t="s">
        <v>19</v>
      </c>
      <c r="C13" s="58" t="s">
        <v>20</v>
      </c>
      <c r="D13" s="58" t="s">
        <v>21</v>
      </c>
      <c r="E13" s="58" t="s">
        <v>22</v>
      </c>
      <c r="F13" s="58" t="s">
        <v>23</v>
      </c>
      <c r="G13" s="58" t="s">
        <v>24</v>
      </c>
      <c r="H13" s="58" t="s">
        <v>25</v>
      </c>
      <c r="I13" s="58" t="s">
        <v>0</v>
      </c>
    </row>
    <row r="14" spans="1:9" ht="15.75" x14ac:dyDescent="0.25">
      <c r="A14" s="58" t="s">
        <v>129</v>
      </c>
      <c r="B14" s="58" t="s">
        <v>130</v>
      </c>
      <c r="C14" s="58" t="s">
        <v>131</v>
      </c>
      <c r="D14" s="58" t="s">
        <v>132</v>
      </c>
      <c r="E14" s="58" t="s">
        <v>64</v>
      </c>
      <c r="F14" s="58">
        <v>2</v>
      </c>
      <c r="G14" s="58">
        <v>3964</v>
      </c>
      <c r="H14" s="58">
        <v>0</v>
      </c>
      <c r="I14" s="58">
        <v>6990</v>
      </c>
    </row>
    <row r="15" spans="1:9" ht="15.75" x14ac:dyDescent="0.25">
      <c r="A15" s="58" t="s">
        <v>133</v>
      </c>
      <c r="B15" s="58" t="s">
        <v>134</v>
      </c>
      <c r="C15" s="58" t="s">
        <v>135</v>
      </c>
      <c r="D15" s="58" t="s">
        <v>136</v>
      </c>
      <c r="E15" s="58" t="s">
        <v>137</v>
      </c>
      <c r="F15" s="58">
        <v>2</v>
      </c>
      <c r="G15" s="58">
        <v>0</v>
      </c>
      <c r="H15" s="58">
        <v>0</v>
      </c>
      <c r="I15" s="58">
        <v>29255</v>
      </c>
    </row>
    <row r="16" spans="1:9" ht="15.75" x14ac:dyDescent="0.25">
      <c r="A16" s="58" t="s">
        <v>138</v>
      </c>
      <c r="B16" s="58" t="s">
        <v>139</v>
      </c>
      <c r="C16" s="58" t="s">
        <v>140</v>
      </c>
      <c r="D16" s="58" t="s">
        <v>141</v>
      </c>
      <c r="E16" s="58" t="s">
        <v>81</v>
      </c>
      <c r="F16" s="58">
        <v>2</v>
      </c>
      <c r="G16" s="58">
        <v>2906</v>
      </c>
      <c r="H16" s="58">
        <v>0</v>
      </c>
      <c r="I16" s="58">
        <v>5500</v>
      </c>
    </row>
    <row r="17" spans="1:9" ht="15.75" x14ac:dyDescent="0.25">
      <c r="A17" s="58" t="s">
        <v>142</v>
      </c>
      <c r="B17" s="58" t="s">
        <v>143</v>
      </c>
      <c r="C17" s="58" t="s">
        <v>144</v>
      </c>
      <c r="D17" s="58" t="s">
        <v>145</v>
      </c>
      <c r="E17" s="58" t="s">
        <v>146</v>
      </c>
      <c r="F17" s="58">
        <v>2</v>
      </c>
      <c r="G17" s="58">
        <v>1788</v>
      </c>
      <c r="H17" s="58">
        <v>0</v>
      </c>
      <c r="I17" s="58">
        <v>21446</v>
      </c>
    </row>
    <row r="18" spans="1:9" ht="15.75" x14ac:dyDescent="0.25">
      <c r="A18" s="58" t="s">
        <v>17</v>
      </c>
      <c r="B18" s="58" t="s">
        <v>17</v>
      </c>
      <c r="C18" s="58" t="s">
        <v>17</v>
      </c>
      <c r="D18" s="58" t="s">
        <v>17</v>
      </c>
      <c r="E18" s="58" t="s">
        <v>4</v>
      </c>
      <c r="F18" s="58">
        <v>4</v>
      </c>
      <c r="G18" s="58">
        <v>8658</v>
      </c>
      <c r="H18" s="58">
        <v>0</v>
      </c>
      <c r="I18" s="58">
        <v>63191</v>
      </c>
    </row>
    <row r="19" spans="1:9" ht="15.75" x14ac:dyDescent="0.25">
      <c r="A19" s="57" t="s">
        <v>76</v>
      </c>
      <c r="B19" s="57" t="s">
        <v>17</v>
      </c>
      <c r="C19" s="57" t="s">
        <v>17</v>
      </c>
      <c r="D19" s="57" t="s">
        <v>17</v>
      </c>
      <c r="E19" s="57" t="s">
        <v>17</v>
      </c>
      <c r="F19" s="57" t="s">
        <v>17</v>
      </c>
      <c r="G19" s="57" t="s">
        <v>17</v>
      </c>
      <c r="H19" s="57" t="s">
        <v>17</v>
      </c>
      <c r="I19" s="57" t="s">
        <v>17</v>
      </c>
    </row>
    <row r="20" spans="1:9" ht="15.75" x14ac:dyDescent="0.25">
      <c r="A20" s="58" t="s">
        <v>18</v>
      </c>
      <c r="B20" s="58" t="s">
        <v>19</v>
      </c>
      <c r="C20" s="58" t="s">
        <v>20</v>
      </c>
      <c r="D20" s="58" t="s">
        <v>21</v>
      </c>
      <c r="E20" s="58" t="s">
        <v>22</v>
      </c>
      <c r="F20" s="58" t="s">
        <v>23</v>
      </c>
      <c r="G20" s="58" t="s">
        <v>24</v>
      </c>
      <c r="H20" s="58" t="s">
        <v>25</v>
      </c>
      <c r="I20" s="58" t="s">
        <v>0</v>
      </c>
    </row>
    <row r="21" spans="1:9" ht="15.75" x14ac:dyDescent="0.25">
      <c r="A21" s="58" t="s">
        <v>115</v>
      </c>
      <c r="B21" s="58" t="s">
        <v>147</v>
      </c>
      <c r="C21" s="58" t="s">
        <v>148</v>
      </c>
      <c r="D21" s="58" t="s">
        <v>149</v>
      </c>
      <c r="E21" s="58" t="s">
        <v>150</v>
      </c>
      <c r="F21" s="58">
        <v>2</v>
      </c>
      <c r="G21" s="58">
        <v>600</v>
      </c>
      <c r="H21" s="58">
        <v>532</v>
      </c>
      <c r="I21" s="58">
        <v>35000</v>
      </c>
    </row>
    <row r="22" spans="1:9" ht="15.75" x14ac:dyDescent="0.25">
      <c r="A22" s="58" t="s">
        <v>115</v>
      </c>
      <c r="B22" s="58" t="s">
        <v>151</v>
      </c>
      <c r="C22" s="58" t="s">
        <v>152</v>
      </c>
      <c r="D22" s="58" t="s">
        <v>153</v>
      </c>
      <c r="E22" s="58" t="s">
        <v>154</v>
      </c>
      <c r="F22" s="58">
        <v>2</v>
      </c>
      <c r="G22" s="58">
        <v>0</v>
      </c>
      <c r="H22" s="58">
        <v>423</v>
      </c>
      <c r="I22" s="58">
        <v>1800</v>
      </c>
    </row>
    <row r="23" spans="1:9" ht="15.75" x14ac:dyDescent="0.25">
      <c r="A23" s="58" t="s">
        <v>155</v>
      </c>
      <c r="B23" s="58" t="s">
        <v>156</v>
      </c>
      <c r="C23" s="58" t="s">
        <v>157</v>
      </c>
      <c r="D23" s="58" t="s">
        <v>84</v>
      </c>
      <c r="E23" s="58" t="s">
        <v>158</v>
      </c>
      <c r="F23" s="58">
        <v>2</v>
      </c>
      <c r="G23" s="58">
        <v>0</v>
      </c>
      <c r="H23" s="58">
        <v>540</v>
      </c>
      <c r="I23" s="58">
        <v>3640</v>
      </c>
    </row>
    <row r="24" spans="1:9" ht="15.75" x14ac:dyDescent="0.25">
      <c r="A24" s="58" t="s">
        <v>155</v>
      </c>
      <c r="B24" s="58" t="s">
        <v>159</v>
      </c>
      <c r="C24" s="58" t="s">
        <v>160</v>
      </c>
      <c r="D24" s="58" t="s">
        <v>84</v>
      </c>
      <c r="E24" s="58" t="s">
        <v>158</v>
      </c>
      <c r="F24" s="58">
        <v>2</v>
      </c>
      <c r="G24" s="58">
        <v>0</v>
      </c>
      <c r="H24" s="58">
        <v>540</v>
      </c>
      <c r="I24" s="58">
        <v>3640</v>
      </c>
    </row>
    <row r="25" spans="1:9" ht="15.75" x14ac:dyDescent="0.25">
      <c r="A25" s="58" t="s">
        <v>17</v>
      </c>
      <c r="B25" s="58" t="s">
        <v>17</v>
      </c>
      <c r="C25" s="58" t="s">
        <v>17</v>
      </c>
      <c r="D25" s="58" t="s">
        <v>17</v>
      </c>
      <c r="E25" s="58" t="s">
        <v>4</v>
      </c>
      <c r="F25" s="58">
        <v>4</v>
      </c>
      <c r="G25" s="58">
        <v>600</v>
      </c>
      <c r="H25" s="58">
        <v>2035</v>
      </c>
      <c r="I25" s="58">
        <v>44080</v>
      </c>
    </row>
    <row r="26" spans="1:9" ht="15.75" x14ac:dyDescent="0.25">
      <c r="A26" s="57" t="s">
        <v>39</v>
      </c>
      <c r="B26" s="57" t="s">
        <v>17</v>
      </c>
      <c r="C26" s="57" t="s">
        <v>17</v>
      </c>
      <c r="D26" s="57" t="s">
        <v>17</v>
      </c>
      <c r="E26" s="57" t="s">
        <v>17</v>
      </c>
      <c r="F26" s="57" t="s">
        <v>17</v>
      </c>
      <c r="G26" s="57" t="s">
        <v>17</v>
      </c>
      <c r="H26" s="57" t="s">
        <v>17</v>
      </c>
      <c r="I26" s="57" t="s">
        <v>17</v>
      </c>
    </row>
    <row r="27" spans="1:9" ht="15.75" x14ac:dyDescent="0.25">
      <c r="A27" s="58" t="s">
        <v>18</v>
      </c>
      <c r="B27" s="58" t="s">
        <v>19</v>
      </c>
      <c r="C27" s="58" t="s">
        <v>20</v>
      </c>
      <c r="D27" s="58" t="s">
        <v>21</v>
      </c>
      <c r="E27" s="58" t="s">
        <v>22</v>
      </c>
      <c r="F27" s="58" t="s">
        <v>23</v>
      </c>
      <c r="G27" s="58" t="s">
        <v>24</v>
      </c>
      <c r="H27" s="58" t="s">
        <v>25</v>
      </c>
      <c r="I27" s="58" t="s">
        <v>0</v>
      </c>
    </row>
    <row r="28" spans="1:9" ht="15.75" x14ac:dyDescent="0.25">
      <c r="A28" s="58" t="s">
        <v>161</v>
      </c>
      <c r="B28" s="58" t="s">
        <v>162</v>
      </c>
      <c r="C28" s="58" t="s">
        <v>163</v>
      </c>
      <c r="D28" s="58" t="s">
        <v>164</v>
      </c>
      <c r="E28" s="58" t="s">
        <v>83</v>
      </c>
      <c r="F28" s="58">
        <v>1</v>
      </c>
      <c r="G28" s="58">
        <v>1862</v>
      </c>
      <c r="H28" s="58">
        <v>711</v>
      </c>
      <c r="I28" s="58">
        <v>365000</v>
      </c>
    </row>
    <row r="29" spans="1:9" ht="15.75" x14ac:dyDescent="0.25">
      <c r="A29" s="58" t="s">
        <v>165</v>
      </c>
      <c r="B29" s="58" t="s">
        <v>166</v>
      </c>
      <c r="C29" s="58" t="s">
        <v>167</v>
      </c>
      <c r="D29" s="58" t="s">
        <v>168</v>
      </c>
      <c r="E29" s="58" t="s">
        <v>169</v>
      </c>
      <c r="F29" s="58">
        <v>1</v>
      </c>
      <c r="G29" s="58">
        <v>2468</v>
      </c>
      <c r="H29" s="58">
        <v>960</v>
      </c>
      <c r="I29" s="58">
        <v>226248</v>
      </c>
    </row>
    <row r="30" spans="1:9" ht="15.75" x14ac:dyDescent="0.25">
      <c r="A30" s="58" t="s">
        <v>110</v>
      </c>
      <c r="B30" s="58" t="s">
        <v>170</v>
      </c>
      <c r="C30" s="58" t="s">
        <v>171</v>
      </c>
      <c r="D30" s="58" t="s">
        <v>172</v>
      </c>
      <c r="E30" s="58" t="s">
        <v>61</v>
      </c>
      <c r="F30" s="58">
        <v>1</v>
      </c>
      <c r="G30" s="58">
        <v>1560</v>
      </c>
      <c r="H30" s="58">
        <v>533</v>
      </c>
      <c r="I30" s="58">
        <v>138138</v>
      </c>
    </row>
    <row r="31" spans="1:9" ht="15.75" x14ac:dyDescent="0.25">
      <c r="A31" s="58" t="s">
        <v>173</v>
      </c>
      <c r="B31" s="58" t="s">
        <v>174</v>
      </c>
      <c r="C31" s="58" t="s">
        <v>175</v>
      </c>
      <c r="D31" s="58" t="s">
        <v>176</v>
      </c>
      <c r="E31" s="58" t="s">
        <v>177</v>
      </c>
      <c r="F31" s="58">
        <v>1</v>
      </c>
      <c r="G31" s="58">
        <v>1339</v>
      </c>
      <c r="H31" s="58">
        <v>109</v>
      </c>
      <c r="I31" s="58">
        <v>245000</v>
      </c>
    </row>
    <row r="32" spans="1:9" ht="15.75" x14ac:dyDescent="0.25">
      <c r="A32" s="58" t="s">
        <v>178</v>
      </c>
      <c r="B32" s="58" t="s">
        <v>179</v>
      </c>
      <c r="C32" s="58" t="s">
        <v>180</v>
      </c>
      <c r="D32" s="58" t="s">
        <v>181</v>
      </c>
      <c r="E32" s="58" t="s">
        <v>182</v>
      </c>
      <c r="F32" s="58">
        <v>1</v>
      </c>
      <c r="G32" s="58">
        <v>1252</v>
      </c>
      <c r="H32" s="58">
        <v>613</v>
      </c>
      <c r="I32" s="58">
        <v>140000</v>
      </c>
    </row>
    <row r="33" spans="1:9" ht="15.75" x14ac:dyDescent="0.25">
      <c r="A33" s="58" t="s">
        <v>173</v>
      </c>
      <c r="B33" s="58" t="s">
        <v>183</v>
      </c>
      <c r="C33" s="58" t="s">
        <v>184</v>
      </c>
      <c r="D33" s="58" t="s">
        <v>185</v>
      </c>
      <c r="E33" s="58" t="s">
        <v>186</v>
      </c>
      <c r="F33" s="58">
        <v>1</v>
      </c>
      <c r="G33" s="58">
        <v>4992</v>
      </c>
      <c r="H33" s="58">
        <v>1127</v>
      </c>
      <c r="I33" s="58">
        <v>800000</v>
      </c>
    </row>
    <row r="34" spans="1:9" ht="15.75" x14ac:dyDescent="0.25">
      <c r="A34" s="58" t="s">
        <v>173</v>
      </c>
      <c r="B34" s="58" t="s">
        <v>187</v>
      </c>
      <c r="C34" s="58" t="s">
        <v>188</v>
      </c>
      <c r="D34" s="58" t="s">
        <v>189</v>
      </c>
      <c r="E34" s="58" t="s">
        <v>40</v>
      </c>
      <c r="F34" s="58">
        <v>1</v>
      </c>
      <c r="G34" s="58">
        <v>1654</v>
      </c>
      <c r="H34" s="58">
        <v>476</v>
      </c>
      <c r="I34" s="58">
        <v>140580</v>
      </c>
    </row>
    <row r="35" spans="1:9" ht="15.75" x14ac:dyDescent="0.25">
      <c r="A35" s="58" t="s">
        <v>165</v>
      </c>
      <c r="B35" s="58" t="s">
        <v>190</v>
      </c>
      <c r="C35" s="58" t="s">
        <v>191</v>
      </c>
      <c r="D35" s="58" t="s">
        <v>192</v>
      </c>
      <c r="E35" s="58" t="s">
        <v>77</v>
      </c>
      <c r="F35" s="58">
        <v>1</v>
      </c>
      <c r="G35" s="58">
        <v>1865</v>
      </c>
      <c r="H35" s="58">
        <v>552</v>
      </c>
      <c r="I35" s="58">
        <v>200640</v>
      </c>
    </row>
    <row r="36" spans="1:9" ht="15.75" x14ac:dyDescent="0.25">
      <c r="A36" s="58" t="s">
        <v>161</v>
      </c>
      <c r="B36" s="58" t="s">
        <v>193</v>
      </c>
      <c r="C36" s="58" t="s">
        <v>194</v>
      </c>
      <c r="D36" s="58" t="s">
        <v>195</v>
      </c>
      <c r="E36" s="58" t="s">
        <v>65</v>
      </c>
      <c r="F36" s="58">
        <v>1</v>
      </c>
      <c r="G36" s="58">
        <v>1665</v>
      </c>
      <c r="H36" s="58">
        <v>533</v>
      </c>
      <c r="I36" s="58">
        <v>145068</v>
      </c>
    </row>
    <row r="37" spans="1:9" ht="15.75" x14ac:dyDescent="0.25">
      <c r="A37" s="58" t="s">
        <v>161</v>
      </c>
      <c r="B37" s="58" t="s">
        <v>196</v>
      </c>
      <c r="C37" s="58" t="s">
        <v>197</v>
      </c>
      <c r="D37" s="58" t="s">
        <v>198</v>
      </c>
      <c r="E37" s="58" t="s">
        <v>65</v>
      </c>
      <c r="F37" s="58">
        <v>1</v>
      </c>
      <c r="G37" s="58">
        <v>1788</v>
      </c>
      <c r="H37" s="58">
        <v>538</v>
      </c>
      <c r="I37" s="58">
        <v>153516</v>
      </c>
    </row>
    <row r="38" spans="1:9" ht="15.75" x14ac:dyDescent="0.25">
      <c r="A38" s="58" t="s">
        <v>161</v>
      </c>
      <c r="B38" s="58" t="s">
        <v>199</v>
      </c>
      <c r="C38" s="58" t="s">
        <v>200</v>
      </c>
      <c r="D38" s="58" t="s">
        <v>201</v>
      </c>
      <c r="E38" s="58" t="s">
        <v>65</v>
      </c>
      <c r="F38" s="58">
        <v>1</v>
      </c>
      <c r="G38" s="58">
        <v>2034</v>
      </c>
      <c r="H38" s="58">
        <v>614</v>
      </c>
      <c r="I38" s="58">
        <v>174768</v>
      </c>
    </row>
    <row r="39" spans="1:9" ht="15.75" x14ac:dyDescent="0.25">
      <c r="A39" s="58" t="s">
        <v>161</v>
      </c>
      <c r="B39" s="58" t="s">
        <v>202</v>
      </c>
      <c r="C39" s="58" t="s">
        <v>203</v>
      </c>
      <c r="D39" s="58" t="s">
        <v>204</v>
      </c>
      <c r="E39" s="58" t="s">
        <v>65</v>
      </c>
      <c r="F39" s="58">
        <v>1</v>
      </c>
      <c r="G39" s="58">
        <v>1788</v>
      </c>
      <c r="H39" s="58">
        <v>511</v>
      </c>
      <c r="I39" s="58">
        <v>151734</v>
      </c>
    </row>
    <row r="40" spans="1:9" ht="15.75" x14ac:dyDescent="0.25">
      <c r="A40" s="58" t="s">
        <v>161</v>
      </c>
      <c r="B40" s="58" t="s">
        <v>205</v>
      </c>
      <c r="C40" s="58" t="s">
        <v>206</v>
      </c>
      <c r="D40" s="58" t="s">
        <v>207</v>
      </c>
      <c r="E40" s="58" t="s">
        <v>208</v>
      </c>
      <c r="F40" s="58">
        <v>1</v>
      </c>
      <c r="G40" s="58">
        <v>2004</v>
      </c>
      <c r="H40" s="58">
        <v>630</v>
      </c>
      <c r="I40" s="58">
        <v>173844</v>
      </c>
    </row>
    <row r="41" spans="1:9" ht="15.75" x14ac:dyDescent="0.25">
      <c r="A41" s="58" t="s">
        <v>155</v>
      </c>
      <c r="B41" s="58" t="s">
        <v>209</v>
      </c>
      <c r="C41" s="58" t="s">
        <v>210</v>
      </c>
      <c r="D41" s="58" t="s">
        <v>211</v>
      </c>
      <c r="E41" s="58" t="s">
        <v>208</v>
      </c>
      <c r="F41" s="58">
        <v>1</v>
      </c>
      <c r="G41" s="58">
        <v>3229</v>
      </c>
      <c r="H41" s="58">
        <v>651</v>
      </c>
      <c r="I41" s="58">
        <v>256080</v>
      </c>
    </row>
    <row r="42" spans="1:9" ht="15.75" x14ac:dyDescent="0.25">
      <c r="A42" s="58" t="s">
        <v>161</v>
      </c>
      <c r="B42" s="58" t="s">
        <v>212</v>
      </c>
      <c r="C42" s="58" t="s">
        <v>213</v>
      </c>
      <c r="D42" s="58" t="s">
        <v>214</v>
      </c>
      <c r="E42" s="58" t="s">
        <v>215</v>
      </c>
      <c r="F42" s="58">
        <v>1</v>
      </c>
      <c r="G42" s="58">
        <v>2376</v>
      </c>
      <c r="H42" s="58">
        <v>965</v>
      </c>
      <c r="I42" s="58">
        <v>220506</v>
      </c>
    </row>
    <row r="43" spans="1:9" ht="15.75" x14ac:dyDescent="0.25">
      <c r="A43" s="58" t="s">
        <v>110</v>
      </c>
      <c r="B43" s="58" t="s">
        <v>216</v>
      </c>
      <c r="C43" s="58" t="s">
        <v>217</v>
      </c>
      <c r="D43" s="58" t="s">
        <v>218</v>
      </c>
      <c r="E43" s="58" t="s">
        <v>78</v>
      </c>
      <c r="F43" s="58">
        <v>1</v>
      </c>
      <c r="G43" s="58">
        <v>2157</v>
      </c>
      <c r="H43" s="58">
        <v>592</v>
      </c>
      <c r="I43" s="58">
        <v>206175</v>
      </c>
    </row>
    <row r="44" spans="1:9" ht="15.75" x14ac:dyDescent="0.25">
      <c r="A44" s="58" t="s">
        <v>165</v>
      </c>
      <c r="B44" s="58" t="s">
        <v>219</v>
      </c>
      <c r="C44" s="58" t="s">
        <v>220</v>
      </c>
      <c r="D44" s="58" t="s">
        <v>221</v>
      </c>
      <c r="E44" s="58" t="s">
        <v>40</v>
      </c>
      <c r="F44" s="58">
        <v>1</v>
      </c>
      <c r="G44" s="58">
        <v>1510</v>
      </c>
      <c r="H44" s="58">
        <v>511</v>
      </c>
      <c r="I44" s="58">
        <v>133386</v>
      </c>
    </row>
    <row r="45" spans="1:9" ht="15.75" x14ac:dyDescent="0.25">
      <c r="A45" s="58" t="s">
        <v>165</v>
      </c>
      <c r="B45" s="58" t="s">
        <v>222</v>
      </c>
      <c r="C45" s="58" t="s">
        <v>223</v>
      </c>
      <c r="D45" s="58" t="s">
        <v>224</v>
      </c>
      <c r="E45" s="58" t="s">
        <v>225</v>
      </c>
      <c r="F45" s="58">
        <v>1</v>
      </c>
      <c r="G45" s="58">
        <v>3036</v>
      </c>
      <c r="H45" s="58">
        <v>420</v>
      </c>
      <c r="I45" s="58">
        <v>440000</v>
      </c>
    </row>
    <row r="46" spans="1:9" ht="15.75" x14ac:dyDescent="0.25">
      <c r="A46" s="58" t="s">
        <v>161</v>
      </c>
      <c r="B46" s="58" t="s">
        <v>226</v>
      </c>
      <c r="C46" s="58" t="s">
        <v>227</v>
      </c>
      <c r="D46" s="58" t="s">
        <v>228</v>
      </c>
      <c r="E46" s="58" t="s">
        <v>40</v>
      </c>
      <c r="F46" s="58">
        <v>1</v>
      </c>
      <c r="G46" s="58">
        <v>1442</v>
      </c>
      <c r="H46" s="58">
        <v>430</v>
      </c>
      <c r="I46" s="58">
        <v>123552</v>
      </c>
    </row>
    <row r="47" spans="1:9" ht="15.75" x14ac:dyDescent="0.25">
      <c r="A47" s="58" t="s">
        <v>105</v>
      </c>
      <c r="B47" s="58" t="s">
        <v>229</v>
      </c>
      <c r="C47" s="58" t="s">
        <v>230</v>
      </c>
      <c r="D47" s="58" t="s">
        <v>231</v>
      </c>
      <c r="E47" s="58" t="s">
        <v>40</v>
      </c>
      <c r="F47" s="58">
        <v>1</v>
      </c>
      <c r="G47" s="58">
        <v>1509</v>
      </c>
      <c r="H47" s="58">
        <v>540</v>
      </c>
      <c r="I47" s="58">
        <v>135234</v>
      </c>
    </row>
    <row r="48" spans="1:9" ht="15.75" x14ac:dyDescent="0.25">
      <c r="A48" s="58" t="s">
        <v>105</v>
      </c>
      <c r="B48" s="58" t="s">
        <v>232</v>
      </c>
      <c r="C48" s="58" t="s">
        <v>233</v>
      </c>
      <c r="D48" s="58" t="s">
        <v>234</v>
      </c>
      <c r="E48" s="58" t="s">
        <v>78</v>
      </c>
      <c r="F48" s="58">
        <v>1</v>
      </c>
      <c r="G48" s="58">
        <v>1484</v>
      </c>
      <c r="H48" s="58">
        <v>413</v>
      </c>
      <c r="I48" s="58">
        <v>142275</v>
      </c>
    </row>
    <row r="49" spans="1:9" ht="15.75" x14ac:dyDescent="0.25">
      <c r="A49" s="58" t="s">
        <v>110</v>
      </c>
      <c r="B49" s="58" t="s">
        <v>235</v>
      </c>
      <c r="C49" s="58" t="s">
        <v>236</v>
      </c>
      <c r="D49" s="58" t="s">
        <v>237</v>
      </c>
      <c r="E49" s="58" t="s">
        <v>40</v>
      </c>
      <c r="F49" s="58">
        <v>1</v>
      </c>
      <c r="G49" s="58">
        <v>2587</v>
      </c>
      <c r="H49" s="58">
        <v>456</v>
      </c>
      <c r="I49" s="58">
        <v>200838</v>
      </c>
    </row>
    <row r="50" spans="1:9" ht="15.75" x14ac:dyDescent="0.25">
      <c r="A50" s="58" t="s">
        <v>105</v>
      </c>
      <c r="B50" s="58" t="s">
        <v>238</v>
      </c>
      <c r="C50" s="58" t="s">
        <v>239</v>
      </c>
      <c r="D50" s="58" t="s">
        <v>240</v>
      </c>
      <c r="E50" s="58" t="s">
        <v>241</v>
      </c>
      <c r="F50" s="58">
        <v>1</v>
      </c>
      <c r="G50" s="58">
        <v>2100</v>
      </c>
      <c r="H50" s="58">
        <v>471</v>
      </c>
      <c r="I50" s="58">
        <v>178500</v>
      </c>
    </row>
    <row r="51" spans="1:9" ht="15.75" x14ac:dyDescent="0.25">
      <c r="A51" s="58" t="s">
        <v>95</v>
      </c>
      <c r="B51" s="58" t="s">
        <v>242</v>
      </c>
      <c r="C51" s="58" t="s">
        <v>243</v>
      </c>
      <c r="D51" s="58" t="s">
        <v>244</v>
      </c>
      <c r="E51" s="58" t="s">
        <v>40</v>
      </c>
      <c r="F51" s="58">
        <v>1</v>
      </c>
      <c r="G51" s="58">
        <v>2587</v>
      </c>
      <c r="H51" s="58">
        <v>456</v>
      </c>
      <c r="I51" s="58">
        <v>200838</v>
      </c>
    </row>
    <row r="52" spans="1:9" ht="15.75" x14ac:dyDescent="0.25">
      <c r="A52" s="58" t="s">
        <v>245</v>
      </c>
      <c r="B52" s="58" t="s">
        <v>246</v>
      </c>
      <c r="C52" s="58" t="s">
        <v>247</v>
      </c>
      <c r="D52" s="58" t="s">
        <v>248</v>
      </c>
      <c r="E52" s="58" t="s">
        <v>65</v>
      </c>
      <c r="F52" s="58">
        <v>1</v>
      </c>
      <c r="G52" s="58">
        <v>1491</v>
      </c>
      <c r="H52" s="58">
        <v>580</v>
      </c>
      <c r="I52" s="58">
        <v>136686</v>
      </c>
    </row>
    <row r="53" spans="1:9" ht="15.75" x14ac:dyDescent="0.25">
      <c r="A53" s="58" t="s">
        <v>105</v>
      </c>
      <c r="B53" s="58" t="s">
        <v>249</v>
      </c>
      <c r="C53" s="58" t="s">
        <v>250</v>
      </c>
      <c r="D53" s="58" t="s">
        <v>251</v>
      </c>
      <c r="E53" s="58" t="s">
        <v>78</v>
      </c>
      <c r="F53" s="58">
        <v>1</v>
      </c>
      <c r="G53" s="58">
        <v>1904</v>
      </c>
      <c r="H53" s="58">
        <v>607</v>
      </c>
      <c r="I53" s="58">
        <v>188325</v>
      </c>
    </row>
    <row r="54" spans="1:9" ht="15.75" x14ac:dyDescent="0.25">
      <c r="A54" s="58" t="s">
        <v>105</v>
      </c>
      <c r="B54" s="58" t="s">
        <v>252</v>
      </c>
      <c r="C54" s="58" t="s">
        <v>253</v>
      </c>
      <c r="D54" s="58" t="s">
        <v>254</v>
      </c>
      <c r="E54" s="58" t="s">
        <v>78</v>
      </c>
      <c r="F54" s="58">
        <v>1</v>
      </c>
      <c r="G54" s="58">
        <v>2014</v>
      </c>
      <c r="H54" s="58">
        <v>598</v>
      </c>
      <c r="I54" s="58">
        <v>195900</v>
      </c>
    </row>
    <row r="55" spans="1:9" ht="15.75" x14ac:dyDescent="0.25">
      <c r="A55" s="58" t="s">
        <v>105</v>
      </c>
      <c r="B55" s="58" t="s">
        <v>255</v>
      </c>
      <c r="C55" s="58" t="s">
        <v>256</v>
      </c>
      <c r="D55" s="58" t="s">
        <v>257</v>
      </c>
      <c r="E55" s="58" t="s">
        <v>78</v>
      </c>
      <c r="F55" s="58">
        <v>1</v>
      </c>
      <c r="G55" s="58">
        <v>1904</v>
      </c>
      <c r="H55" s="58">
        <v>607</v>
      </c>
      <c r="I55" s="58">
        <v>188325</v>
      </c>
    </row>
    <row r="56" spans="1:9" ht="15.75" x14ac:dyDescent="0.25">
      <c r="A56" s="58" t="s">
        <v>105</v>
      </c>
      <c r="B56" s="58" t="s">
        <v>258</v>
      </c>
      <c r="C56" s="58" t="s">
        <v>259</v>
      </c>
      <c r="D56" s="58" t="s">
        <v>260</v>
      </c>
      <c r="E56" s="58" t="s">
        <v>78</v>
      </c>
      <c r="F56" s="58">
        <v>1</v>
      </c>
      <c r="G56" s="58">
        <v>1859</v>
      </c>
      <c r="H56" s="58">
        <v>540</v>
      </c>
      <c r="I56" s="58">
        <v>179925</v>
      </c>
    </row>
    <row r="57" spans="1:9" ht="15.75" x14ac:dyDescent="0.25">
      <c r="A57" s="58" t="s">
        <v>261</v>
      </c>
      <c r="B57" s="58" t="s">
        <v>262</v>
      </c>
      <c r="C57" s="58" t="s">
        <v>263</v>
      </c>
      <c r="D57" s="58" t="s">
        <v>264</v>
      </c>
      <c r="E57" s="58" t="s">
        <v>61</v>
      </c>
      <c r="F57" s="58">
        <v>1</v>
      </c>
      <c r="G57" s="58">
        <v>1764</v>
      </c>
      <c r="H57" s="58">
        <v>551</v>
      </c>
      <c r="I57" s="58">
        <v>152790</v>
      </c>
    </row>
    <row r="58" spans="1:9" ht="15.75" x14ac:dyDescent="0.25">
      <c r="A58" s="58" t="s">
        <v>261</v>
      </c>
      <c r="B58" s="58" t="s">
        <v>265</v>
      </c>
      <c r="C58" s="58" t="s">
        <v>266</v>
      </c>
      <c r="D58" s="58" t="s">
        <v>267</v>
      </c>
      <c r="E58" s="58" t="s">
        <v>82</v>
      </c>
      <c r="F58" s="58">
        <v>1</v>
      </c>
      <c r="G58" s="58">
        <v>1020</v>
      </c>
      <c r="H58" s="58">
        <v>1264</v>
      </c>
      <c r="I58" s="58">
        <v>181450</v>
      </c>
    </row>
    <row r="59" spans="1:9" ht="15.75" x14ac:dyDescent="0.25">
      <c r="A59" s="58" t="s">
        <v>261</v>
      </c>
      <c r="B59" s="58" t="s">
        <v>268</v>
      </c>
      <c r="C59" s="58" t="s">
        <v>269</v>
      </c>
      <c r="D59" s="58" t="s">
        <v>270</v>
      </c>
      <c r="E59" s="58" t="s">
        <v>61</v>
      </c>
      <c r="F59" s="58">
        <v>1</v>
      </c>
      <c r="G59" s="58">
        <v>2083</v>
      </c>
      <c r="H59" s="58">
        <v>887</v>
      </c>
      <c r="I59" s="58">
        <v>196020</v>
      </c>
    </row>
    <row r="60" spans="1:9" ht="15.75" x14ac:dyDescent="0.25">
      <c r="A60" s="58" t="s">
        <v>271</v>
      </c>
      <c r="B60" s="58" t="s">
        <v>272</v>
      </c>
      <c r="C60" s="58" t="s">
        <v>273</v>
      </c>
      <c r="D60" s="58" t="s">
        <v>274</v>
      </c>
      <c r="E60" s="58" t="s">
        <v>40</v>
      </c>
      <c r="F60" s="58">
        <v>1</v>
      </c>
      <c r="G60" s="58">
        <v>1612</v>
      </c>
      <c r="H60" s="58">
        <v>430</v>
      </c>
      <c r="I60" s="58">
        <v>134772</v>
      </c>
    </row>
    <row r="61" spans="1:9" ht="15.75" x14ac:dyDescent="0.25">
      <c r="A61" s="58" t="s">
        <v>271</v>
      </c>
      <c r="B61" s="58" t="s">
        <v>275</v>
      </c>
      <c r="C61" s="58" t="s">
        <v>276</v>
      </c>
      <c r="D61" s="58" t="s">
        <v>277</v>
      </c>
      <c r="E61" s="58" t="s">
        <v>65</v>
      </c>
      <c r="F61" s="58">
        <v>1</v>
      </c>
      <c r="G61" s="58">
        <v>1788</v>
      </c>
      <c r="H61" s="58">
        <v>533</v>
      </c>
      <c r="I61" s="58">
        <v>153186</v>
      </c>
    </row>
    <row r="62" spans="1:9" ht="15.75" x14ac:dyDescent="0.25">
      <c r="A62" s="58" t="s">
        <v>271</v>
      </c>
      <c r="B62" s="58" t="s">
        <v>278</v>
      </c>
      <c r="C62" s="58" t="s">
        <v>279</v>
      </c>
      <c r="D62" s="58" t="s">
        <v>280</v>
      </c>
      <c r="E62" s="58" t="s">
        <v>65</v>
      </c>
      <c r="F62" s="58">
        <v>1</v>
      </c>
      <c r="G62" s="58">
        <v>2034</v>
      </c>
      <c r="H62" s="58">
        <v>614</v>
      </c>
      <c r="I62" s="58">
        <v>174768</v>
      </c>
    </row>
    <row r="63" spans="1:9" ht="15.75" x14ac:dyDescent="0.25">
      <c r="A63" s="58" t="s">
        <v>271</v>
      </c>
      <c r="B63" s="58" t="s">
        <v>281</v>
      </c>
      <c r="C63" s="58" t="s">
        <v>282</v>
      </c>
      <c r="D63" s="58" t="s">
        <v>283</v>
      </c>
      <c r="E63" s="58" t="s">
        <v>65</v>
      </c>
      <c r="F63" s="58">
        <v>1</v>
      </c>
      <c r="G63" s="58">
        <v>1404</v>
      </c>
      <c r="H63" s="58">
        <v>486</v>
      </c>
      <c r="I63" s="58">
        <v>124740</v>
      </c>
    </row>
    <row r="64" spans="1:9" ht="15.75" x14ac:dyDescent="0.25">
      <c r="A64" s="58" t="s">
        <v>271</v>
      </c>
      <c r="B64" s="58" t="s">
        <v>284</v>
      </c>
      <c r="C64" s="58" t="s">
        <v>285</v>
      </c>
      <c r="D64" s="58" t="s">
        <v>286</v>
      </c>
      <c r="E64" s="58" t="s">
        <v>40</v>
      </c>
      <c r="F64" s="58">
        <v>1</v>
      </c>
      <c r="G64" s="58">
        <v>1442</v>
      </c>
      <c r="H64" s="58">
        <v>430</v>
      </c>
      <c r="I64" s="58">
        <v>123552</v>
      </c>
    </row>
    <row r="65" spans="1:9" ht="15.75" x14ac:dyDescent="0.25">
      <c r="A65" s="58" t="s">
        <v>125</v>
      </c>
      <c r="B65" s="58" t="s">
        <v>287</v>
      </c>
      <c r="C65" s="58" t="s">
        <v>288</v>
      </c>
      <c r="D65" s="58" t="s">
        <v>289</v>
      </c>
      <c r="E65" s="58" t="s">
        <v>290</v>
      </c>
      <c r="F65" s="58">
        <v>1</v>
      </c>
      <c r="G65" s="58">
        <v>4323</v>
      </c>
      <c r="H65" s="58">
        <v>1891</v>
      </c>
      <c r="I65" s="58">
        <v>900000</v>
      </c>
    </row>
    <row r="66" spans="1:9" ht="15.75" x14ac:dyDescent="0.25">
      <c r="A66" s="58" t="s">
        <v>173</v>
      </c>
      <c r="B66" s="58" t="s">
        <v>291</v>
      </c>
      <c r="C66" s="58" t="s">
        <v>292</v>
      </c>
      <c r="D66" s="58" t="s">
        <v>293</v>
      </c>
      <c r="E66" s="58" t="s">
        <v>66</v>
      </c>
      <c r="F66" s="58">
        <v>1</v>
      </c>
      <c r="G66" s="58">
        <v>1523</v>
      </c>
      <c r="H66" s="58">
        <v>463</v>
      </c>
      <c r="I66" s="58">
        <v>159000</v>
      </c>
    </row>
    <row r="67" spans="1:9" ht="15.75" x14ac:dyDescent="0.25">
      <c r="A67" s="58" t="s">
        <v>173</v>
      </c>
      <c r="B67" s="58" t="s">
        <v>294</v>
      </c>
      <c r="C67" s="58" t="s">
        <v>295</v>
      </c>
      <c r="D67" s="58" t="s">
        <v>296</v>
      </c>
      <c r="E67" s="58" t="s">
        <v>66</v>
      </c>
      <c r="F67" s="58">
        <v>1</v>
      </c>
      <c r="G67" s="58">
        <v>2257</v>
      </c>
      <c r="H67" s="58">
        <v>493</v>
      </c>
      <c r="I67" s="58">
        <v>220000</v>
      </c>
    </row>
    <row r="68" spans="1:9" ht="15.75" x14ac:dyDescent="0.25">
      <c r="A68" s="58" t="s">
        <v>173</v>
      </c>
      <c r="B68" s="58" t="s">
        <v>297</v>
      </c>
      <c r="C68" s="58" t="s">
        <v>298</v>
      </c>
      <c r="D68" s="58" t="s">
        <v>299</v>
      </c>
      <c r="E68" s="58" t="s">
        <v>66</v>
      </c>
      <c r="F68" s="58">
        <v>1</v>
      </c>
      <c r="G68" s="58">
        <v>2140</v>
      </c>
      <c r="H68" s="58">
        <v>464</v>
      </c>
      <c r="I68" s="58">
        <v>208000</v>
      </c>
    </row>
    <row r="69" spans="1:9" ht="15.75" x14ac:dyDescent="0.25">
      <c r="A69" s="58" t="s">
        <v>125</v>
      </c>
      <c r="B69" s="58" t="s">
        <v>300</v>
      </c>
      <c r="C69" s="58" t="s">
        <v>301</v>
      </c>
      <c r="D69" s="58" t="s">
        <v>302</v>
      </c>
      <c r="E69" s="58" t="s">
        <v>303</v>
      </c>
      <c r="F69" s="58">
        <v>1</v>
      </c>
      <c r="G69" s="58">
        <v>2088</v>
      </c>
      <c r="H69" s="58">
        <v>663</v>
      </c>
      <c r="I69" s="58">
        <v>280000</v>
      </c>
    </row>
    <row r="70" spans="1:9" ht="15.75" x14ac:dyDescent="0.25">
      <c r="A70" s="58" t="s">
        <v>95</v>
      </c>
      <c r="B70" s="58" t="s">
        <v>304</v>
      </c>
      <c r="C70" s="58" t="s">
        <v>305</v>
      </c>
      <c r="D70" s="58" t="s">
        <v>306</v>
      </c>
      <c r="E70" s="58" t="s">
        <v>40</v>
      </c>
      <c r="F70" s="58">
        <v>1</v>
      </c>
      <c r="G70" s="58">
        <v>2035</v>
      </c>
      <c r="H70" s="58">
        <v>578</v>
      </c>
      <c r="I70" s="58">
        <v>172458</v>
      </c>
    </row>
    <row r="71" spans="1:9" ht="15.75" x14ac:dyDescent="0.25">
      <c r="A71" s="58" t="s">
        <v>95</v>
      </c>
      <c r="B71" s="58" t="s">
        <v>307</v>
      </c>
      <c r="C71" s="58" t="s">
        <v>308</v>
      </c>
      <c r="D71" s="58" t="s">
        <v>309</v>
      </c>
      <c r="E71" s="58" t="s">
        <v>208</v>
      </c>
      <c r="F71" s="58">
        <v>1</v>
      </c>
      <c r="G71" s="58">
        <v>1881</v>
      </c>
      <c r="H71" s="58">
        <v>609</v>
      </c>
      <c r="I71" s="58">
        <v>164340</v>
      </c>
    </row>
    <row r="72" spans="1:9" ht="15.75" x14ac:dyDescent="0.25">
      <c r="A72" s="58" t="s">
        <v>261</v>
      </c>
      <c r="B72" s="58" t="s">
        <v>310</v>
      </c>
      <c r="C72" s="58" t="s">
        <v>311</v>
      </c>
      <c r="D72" s="58" t="s">
        <v>312</v>
      </c>
      <c r="E72" s="58" t="s">
        <v>313</v>
      </c>
      <c r="F72" s="58">
        <v>1</v>
      </c>
      <c r="G72" s="58">
        <v>2166</v>
      </c>
      <c r="H72" s="58">
        <v>3012</v>
      </c>
      <c r="I72" s="58">
        <v>341748</v>
      </c>
    </row>
    <row r="73" spans="1:9" ht="15.75" x14ac:dyDescent="0.25">
      <c r="A73" s="58" t="s">
        <v>173</v>
      </c>
      <c r="B73" s="58" t="s">
        <v>314</v>
      </c>
      <c r="C73" s="58" t="s">
        <v>315</v>
      </c>
      <c r="D73" s="58" t="s">
        <v>316</v>
      </c>
      <c r="E73" s="58" t="s">
        <v>62</v>
      </c>
      <c r="F73" s="58">
        <v>1</v>
      </c>
      <c r="G73" s="58">
        <v>1500</v>
      </c>
      <c r="H73" s="58">
        <v>525</v>
      </c>
      <c r="I73" s="58">
        <v>164025</v>
      </c>
    </row>
    <row r="74" spans="1:9" ht="15.75" x14ac:dyDescent="0.25">
      <c r="A74" s="58" t="s">
        <v>138</v>
      </c>
      <c r="B74" s="58" t="s">
        <v>317</v>
      </c>
      <c r="C74" s="58" t="s">
        <v>318</v>
      </c>
      <c r="D74" s="58" t="s">
        <v>319</v>
      </c>
      <c r="E74" s="58" t="s">
        <v>50</v>
      </c>
      <c r="F74" s="58">
        <v>1</v>
      </c>
      <c r="G74" s="58">
        <v>5240</v>
      </c>
      <c r="H74" s="58">
        <v>1815</v>
      </c>
      <c r="I74" s="58">
        <v>571455</v>
      </c>
    </row>
    <row r="75" spans="1:9" ht="15.75" x14ac:dyDescent="0.25">
      <c r="A75" s="58" t="s">
        <v>271</v>
      </c>
      <c r="B75" s="58" t="s">
        <v>320</v>
      </c>
      <c r="C75" s="58" t="s">
        <v>321</v>
      </c>
      <c r="D75" s="58" t="s">
        <v>322</v>
      </c>
      <c r="E75" s="58" t="s">
        <v>323</v>
      </c>
      <c r="F75" s="58">
        <v>1</v>
      </c>
      <c r="G75" s="58">
        <v>2066</v>
      </c>
      <c r="H75" s="58">
        <v>669</v>
      </c>
      <c r="I75" s="58">
        <v>300000</v>
      </c>
    </row>
    <row r="76" spans="1:9" ht="15.75" x14ac:dyDescent="0.25">
      <c r="A76" s="58" t="s">
        <v>142</v>
      </c>
      <c r="B76" s="58" t="s">
        <v>324</v>
      </c>
      <c r="C76" s="58" t="s">
        <v>325</v>
      </c>
      <c r="D76" s="58" t="s">
        <v>326</v>
      </c>
      <c r="E76" s="58" t="s">
        <v>65</v>
      </c>
      <c r="F76" s="58">
        <v>1</v>
      </c>
      <c r="G76" s="58">
        <v>1665</v>
      </c>
      <c r="H76" s="58">
        <v>533</v>
      </c>
      <c r="I76" s="58">
        <v>145068</v>
      </c>
    </row>
    <row r="77" spans="1:9" ht="15.75" x14ac:dyDescent="0.25">
      <c r="A77" s="58" t="s">
        <v>142</v>
      </c>
      <c r="B77" s="58" t="s">
        <v>327</v>
      </c>
      <c r="C77" s="58" t="s">
        <v>328</v>
      </c>
      <c r="D77" s="58" t="s">
        <v>329</v>
      </c>
      <c r="E77" s="58" t="s">
        <v>65</v>
      </c>
      <c r="F77" s="58">
        <v>1</v>
      </c>
      <c r="G77" s="58">
        <v>2034</v>
      </c>
      <c r="H77" s="58">
        <v>705</v>
      </c>
      <c r="I77" s="58">
        <v>180774</v>
      </c>
    </row>
    <row r="78" spans="1:9" ht="15.75" x14ac:dyDescent="0.25">
      <c r="A78" s="58" t="s">
        <v>142</v>
      </c>
      <c r="B78" s="58" t="s">
        <v>330</v>
      </c>
      <c r="C78" s="58" t="s">
        <v>331</v>
      </c>
      <c r="D78" s="58" t="s">
        <v>332</v>
      </c>
      <c r="E78" s="58" t="s">
        <v>65</v>
      </c>
      <c r="F78" s="58">
        <v>1</v>
      </c>
      <c r="G78" s="58">
        <v>1404</v>
      </c>
      <c r="H78" s="58">
        <v>521</v>
      </c>
      <c r="I78" s="58">
        <v>127050</v>
      </c>
    </row>
    <row r="79" spans="1:9" ht="15.75" x14ac:dyDescent="0.25">
      <c r="A79" s="58" t="s">
        <v>173</v>
      </c>
      <c r="B79" s="58" t="s">
        <v>333</v>
      </c>
      <c r="C79" s="58" t="s">
        <v>334</v>
      </c>
      <c r="D79" s="58" t="s">
        <v>335</v>
      </c>
      <c r="E79" s="58" t="s">
        <v>77</v>
      </c>
      <c r="F79" s="58">
        <v>1</v>
      </c>
      <c r="G79" s="58">
        <v>2661</v>
      </c>
      <c r="H79" s="58">
        <v>806</v>
      </c>
      <c r="I79" s="58">
        <v>360000</v>
      </c>
    </row>
    <row r="80" spans="1:9" ht="15.75" x14ac:dyDescent="0.25">
      <c r="A80" s="58" t="s">
        <v>133</v>
      </c>
      <c r="B80" s="58" t="s">
        <v>336</v>
      </c>
      <c r="C80" s="58" t="s">
        <v>337</v>
      </c>
      <c r="D80" s="58" t="s">
        <v>338</v>
      </c>
      <c r="E80" s="58" t="s">
        <v>65</v>
      </c>
      <c r="F80" s="58">
        <v>1</v>
      </c>
      <c r="G80" s="58">
        <v>2034</v>
      </c>
      <c r="H80" s="58">
        <v>705</v>
      </c>
      <c r="I80" s="58">
        <v>180774</v>
      </c>
    </row>
    <row r="81" spans="1:9" ht="15.75" x14ac:dyDescent="0.25">
      <c r="A81" s="58" t="s">
        <v>133</v>
      </c>
      <c r="B81" s="58" t="s">
        <v>339</v>
      </c>
      <c r="C81" s="58" t="s">
        <v>340</v>
      </c>
      <c r="D81" s="58" t="s">
        <v>341</v>
      </c>
      <c r="E81" s="58" t="s">
        <v>65</v>
      </c>
      <c r="F81" s="58">
        <v>1</v>
      </c>
      <c r="G81" s="58">
        <v>1253</v>
      </c>
      <c r="H81" s="58">
        <v>498</v>
      </c>
      <c r="I81" s="58">
        <v>120418</v>
      </c>
    </row>
    <row r="82" spans="1:9" ht="15.75" x14ac:dyDescent="0.25">
      <c r="A82" s="58" t="s">
        <v>133</v>
      </c>
      <c r="B82" s="58" t="s">
        <v>342</v>
      </c>
      <c r="C82" s="58" t="s">
        <v>343</v>
      </c>
      <c r="D82" s="58" t="s">
        <v>344</v>
      </c>
      <c r="E82" s="58" t="s">
        <v>65</v>
      </c>
      <c r="F82" s="58">
        <v>1</v>
      </c>
      <c r="G82" s="58">
        <v>1788</v>
      </c>
      <c r="H82" s="58">
        <v>530</v>
      </c>
      <c r="I82" s="58">
        <v>152988</v>
      </c>
    </row>
    <row r="83" spans="1:9" ht="15.75" x14ac:dyDescent="0.25">
      <c r="A83" s="58" t="s">
        <v>125</v>
      </c>
      <c r="B83" s="58" t="s">
        <v>345</v>
      </c>
      <c r="C83" s="58" t="s">
        <v>346</v>
      </c>
      <c r="D83" s="58" t="s">
        <v>347</v>
      </c>
      <c r="E83" s="58" t="s">
        <v>348</v>
      </c>
      <c r="F83" s="58">
        <v>1</v>
      </c>
      <c r="G83" s="58">
        <v>2475</v>
      </c>
      <c r="H83" s="58">
        <v>784</v>
      </c>
      <c r="I83" s="58">
        <v>300000</v>
      </c>
    </row>
    <row r="84" spans="1:9" ht="15.75" x14ac:dyDescent="0.25">
      <c r="A84" s="58" t="s">
        <v>125</v>
      </c>
      <c r="B84" s="58" t="s">
        <v>349</v>
      </c>
      <c r="C84" s="58" t="s">
        <v>350</v>
      </c>
      <c r="D84" s="58" t="s">
        <v>351</v>
      </c>
      <c r="E84" s="58" t="s">
        <v>348</v>
      </c>
      <c r="F84" s="58">
        <v>1</v>
      </c>
      <c r="G84" s="58">
        <v>2400</v>
      </c>
      <c r="H84" s="58">
        <v>982</v>
      </c>
      <c r="I84" s="58">
        <v>300000</v>
      </c>
    </row>
    <row r="85" spans="1:9" ht="15.75" x14ac:dyDescent="0.25">
      <c r="A85" s="58" t="s">
        <v>125</v>
      </c>
      <c r="B85" s="58" t="s">
        <v>352</v>
      </c>
      <c r="C85" s="58" t="s">
        <v>353</v>
      </c>
      <c r="D85" s="58" t="s">
        <v>354</v>
      </c>
      <c r="E85" s="58" t="s">
        <v>348</v>
      </c>
      <c r="F85" s="58">
        <v>1</v>
      </c>
      <c r="G85" s="58">
        <v>2500</v>
      </c>
      <c r="H85" s="58">
        <v>744</v>
      </c>
      <c r="I85" s="58">
        <v>300000</v>
      </c>
    </row>
    <row r="86" spans="1:9" ht="15.75" x14ac:dyDescent="0.25">
      <c r="A86" s="58" t="s">
        <v>133</v>
      </c>
      <c r="B86" s="58" t="s">
        <v>355</v>
      </c>
      <c r="C86" s="58" t="s">
        <v>356</v>
      </c>
      <c r="D86" s="58" t="s">
        <v>357</v>
      </c>
      <c r="E86" s="58" t="s">
        <v>65</v>
      </c>
      <c r="F86" s="58">
        <v>1</v>
      </c>
      <c r="G86" s="58">
        <v>1655</v>
      </c>
      <c r="H86" s="58">
        <v>515</v>
      </c>
      <c r="I86" s="58">
        <v>143220</v>
      </c>
    </row>
    <row r="87" spans="1:9" ht="15.75" x14ac:dyDescent="0.25">
      <c r="A87" s="58" t="s">
        <v>133</v>
      </c>
      <c r="B87" s="58" t="s">
        <v>358</v>
      </c>
      <c r="C87" s="58" t="s">
        <v>359</v>
      </c>
      <c r="D87" s="58" t="s">
        <v>360</v>
      </c>
      <c r="E87" s="58" t="s">
        <v>65</v>
      </c>
      <c r="F87" s="58">
        <v>1</v>
      </c>
      <c r="G87" s="58">
        <v>1404</v>
      </c>
      <c r="H87" s="58">
        <v>486</v>
      </c>
      <c r="I87" s="58">
        <v>124740</v>
      </c>
    </row>
    <row r="88" spans="1:9" ht="15.75" x14ac:dyDescent="0.25">
      <c r="A88" s="58" t="s">
        <v>133</v>
      </c>
      <c r="B88" s="58" t="s">
        <v>361</v>
      </c>
      <c r="C88" s="58" t="s">
        <v>362</v>
      </c>
      <c r="D88" s="58" t="s">
        <v>363</v>
      </c>
      <c r="E88" s="58" t="s">
        <v>65</v>
      </c>
      <c r="F88" s="58">
        <v>1</v>
      </c>
      <c r="G88" s="58">
        <v>2034</v>
      </c>
      <c r="H88" s="58">
        <v>602</v>
      </c>
      <c r="I88" s="58">
        <v>173976</v>
      </c>
    </row>
    <row r="89" spans="1:9" ht="15.75" x14ac:dyDescent="0.25">
      <c r="A89" s="58" t="s">
        <v>133</v>
      </c>
      <c r="B89" s="58" t="s">
        <v>364</v>
      </c>
      <c r="C89" s="58" t="s">
        <v>365</v>
      </c>
      <c r="D89" s="58" t="s">
        <v>366</v>
      </c>
      <c r="E89" s="58" t="s">
        <v>65</v>
      </c>
      <c r="F89" s="58">
        <v>1</v>
      </c>
      <c r="G89" s="58">
        <v>1788</v>
      </c>
      <c r="H89" s="58">
        <v>533</v>
      </c>
      <c r="I89" s="58">
        <v>153186</v>
      </c>
    </row>
    <row r="90" spans="1:9" ht="15.75" x14ac:dyDescent="0.25">
      <c r="A90" s="58" t="s">
        <v>133</v>
      </c>
      <c r="B90" s="58" t="s">
        <v>367</v>
      </c>
      <c r="C90" s="58" t="s">
        <v>368</v>
      </c>
      <c r="D90" s="58" t="s">
        <v>369</v>
      </c>
      <c r="E90" s="58" t="s">
        <v>65</v>
      </c>
      <c r="F90" s="58">
        <v>1</v>
      </c>
      <c r="G90" s="58">
        <v>1566</v>
      </c>
      <c r="H90" s="58">
        <v>528</v>
      </c>
      <c r="I90" s="58">
        <v>138204</v>
      </c>
    </row>
    <row r="91" spans="1:9" ht="15.75" x14ac:dyDescent="0.25">
      <c r="A91" s="58" t="s">
        <v>173</v>
      </c>
      <c r="B91" s="58" t="s">
        <v>370</v>
      </c>
      <c r="C91" s="58" t="s">
        <v>371</v>
      </c>
      <c r="D91" s="58" t="s">
        <v>372</v>
      </c>
      <c r="E91" s="58" t="s">
        <v>65</v>
      </c>
      <c r="F91" s="58">
        <v>1</v>
      </c>
      <c r="G91" s="58">
        <v>1566</v>
      </c>
      <c r="H91" s="58">
        <v>528</v>
      </c>
      <c r="I91" s="58">
        <v>138204</v>
      </c>
    </row>
    <row r="92" spans="1:9" ht="15.75" x14ac:dyDescent="0.25">
      <c r="A92" s="58" t="s">
        <v>173</v>
      </c>
      <c r="B92" s="58" t="s">
        <v>373</v>
      </c>
      <c r="C92" s="58" t="s">
        <v>374</v>
      </c>
      <c r="D92" s="58" t="s">
        <v>375</v>
      </c>
      <c r="E92" s="58" t="s">
        <v>65</v>
      </c>
      <c r="F92" s="58">
        <v>1</v>
      </c>
      <c r="G92" s="58">
        <v>1404</v>
      </c>
      <c r="H92" s="58">
        <v>486</v>
      </c>
      <c r="I92" s="58">
        <v>124740</v>
      </c>
    </row>
    <row r="93" spans="1:9" ht="15.75" x14ac:dyDescent="0.25">
      <c r="A93" s="58" t="s">
        <v>138</v>
      </c>
      <c r="B93" s="58" t="s">
        <v>376</v>
      </c>
      <c r="C93" s="58" t="s">
        <v>377</v>
      </c>
      <c r="D93" s="58" t="s">
        <v>378</v>
      </c>
      <c r="E93" s="58" t="s">
        <v>40</v>
      </c>
      <c r="F93" s="58">
        <v>1</v>
      </c>
      <c r="G93" s="58">
        <v>1510</v>
      </c>
      <c r="H93" s="58">
        <v>511</v>
      </c>
      <c r="I93" s="58">
        <v>133386</v>
      </c>
    </row>
    <row r="94" spans="1:9" ht="15.75" x14ac:dyDescent="0.25">
      <c r="A94" s="58" t="s">
        <v>178</v>
      </c>
      <c r="B94" s="58" t="s">
        <v>379</v>
      </c>
      <c r="C94" s="58" t="s">
        <v>380</v>
      </c>
      <c r="D94" s="58" t="s">
        <v>381</v>
      </c>
      <c r="E94" s="58" t="s">
        <v>382</v>
      </c>
      <c r="F94" s="58">
        <v>1</v>
      </c>
      <c r="G94" s="58">
        <v>2188</v>
      </c>
      <c r="H94" s="58">
        <v>702</v>
      </c>
      <c r="I94" s="58">
        <v>270000</v>
      </c>
    </row>
    <row r="95" spans="1:9" ht="15.75" x14ac:dyDescent="0.25">
      <c r="A95" s="58" t="s">
        <v>173</v>
      </c>
      <c r="B95" s="58" t="s">
        <v>383</v>
      </c>
      <c r="C95" s="58" t="s">
        <v>384</v>
      </c>
      <c r="D95" s="58" t="s">
        <v>385</v>
      </c>
      <c r="E95" s="58" t="s">
        <v>40</v>
      </c>
      <c r="F95" s="58">
        <v>1</v>
      </c>
      <c r="G95" s="58">
        <v>1612</v>
      </c>
      <c r="H95" s="58">
        <v>430</v>
      </c>
      <c r="I95" s="58">
        <v>134772</v>
      </c>
    </row>
    <row r="96" spans="1:9" ht="15.75" x14ac:dyDescent="0.25">
      <c r="A96" s="58" t="s">
        <v>138</v>
      </c>
      <c r="B96" s="58" t="s">
        <v>386</v>
      </c>
      <c r="C96" s="58" t="s">
        <v>387</v>
      </c>
      <c r="D96" s="58" t="s">
        <v>388</v>
      </c>
      <c r="E96" s="58" t="s">
        <v>40</v>
      </c>
      <c r="F96" s="58">
        <v>1</v>
      </c>
      <c r="G96" s="58">
        <v>1855</v>
      </c>
      <c r="H96" s="58">
        <v>429</v>
      </c>
      <c r="I96" s="58">
        <v>150744</v>
      </c>
    </row>
    <row r="97" spans="1:9" ht="15.75" x14ac:dyDescent="0.25">
      <c r="A97" s="58" t="s">
        <v>133</v>
      </c>
      <c r="B97" s="58" t="s">
        <v>389</v>
      </c>
      <c r="C97" s="58" t="s">
        <v>390</v>
      </c>
      <c r="D97" s="58" t="s">
        <v>391</v>
      </c>
      <c r="E97" s="58" t="s">
        <v>65</v>
      </c>
      <c r="F97" s="58">
        <v>1</v>
      </c>
      <c r="G97" s="58">
        <v>1655</v>
      </c>
      <c r="H97" s="58">
        <v>515</v>
      </c>
      <c r="I97" s="58">
        <v>143220</v>
      </c>
    </row>
    <row r="98" spans="1:9" ht="15.75" x14ac:dyDescent="0.25">
      <c r="A98" s="58" t="s">
        <v>17</v>
      </c>
      <c r="B98" s="58" t="s">
        <v>17</v>
      </c>
      <c r="C98" s="58" t="s">
        <v>17</v>
      </c>
      <c r="D98" s="58" t="s">
        <v>17</v>
      </c>
      <c r="E98" s="58" t="s">
        <v>4</v>
      </c>
      <c r="F98" s="58">
        <v>70</v>
      </c>
      <c r="G98" s="58">
        <v>140277</v>
      </c>
      <c r="H98" s="58">
        <v>46194</v>
      </c>
      <c r="I98" s="58">
        <v>14898849</v>
      </c>
    </row>
    <row r="99" spans="1:9" ht="15.75" x14ac:dyDescent="0.25">
      <c r="A99" s="57" t="s">
        <v>392</v>
      </c>
      <c r="B99" s="57" t="s">
        <v>17</v>
      </c>
      <c r="C99" s="57" t="s">
        <v>17</v>
      </c>
      <c r="D99" s="57" t="s">
        <v>17</v>
      </c>
      <c r="E99" s="57" t="s">
        <v>17</v>
      </c>
      <c r="F99" s="57" t="s">
        <v>17</v>
      </c>
      <c r="G99" s="57" t="s">
        <v>17</v>
      </c>
      <c r="H99" s="57" t="s">
        <v>17</v>
      </c>
      <c r="I99" s="57" t="s">
        <v>17</v>
      </c>
    </row>
    <row r="100" spans="1:9" ht="15.75" x14ac:dyDescent="0.25">
      <c r="A100" s="58" t="s">
        <v>18</v>
      </c>
      <c r="B100" s="58" t="s">
        <v>19</v>
      </c>
      <c r="C100" s="58" t="s">
        <v>20</v>
      </c>
      <c r="D100" s="58" t="s">
        <v>21</v>
      </c>
      <c r="E100" s="58" t="s">
        <v>22</v>
      </c>
      <c r="F100" s="58" t="s">
        <v>23</v>
      </c>
      <c r="G100" s="58" t="s">
        <v>24</v>
      </c>
      <c r="H100" s="58" t="s">
        <v>25</v>
      </c>
      <c r="I100" s="58" t="s">
        <v>0</v>
      </c>
    </row>
    <row r="101" spans="1:9" ht="15.75" x14ac:dyDescent="0.25">
      <c r="A101" s="58" t="s">
        <v>129</v>
      </c>
      <c r="B101" s="58" t="s">
        <v>393</v>
      </c>
      <c r="C101" s="58" t="s">
        <v>394</v>
      </c>
      <c r="D101" s="58" t="s">
        <v>395</v>
      </c>
      <c r="E101" s="58" t="s">
        <v>80</v>
      </c>
      <c r="F101" s="58">
        <v>2</v>
      </c>
      <c r="G101" s="58">
        <v>0</v>
      </c>
      <c r="H101" s="58">
        <v>0</v>
      </c>
      <c r="I101" s="58">
        <v>0</v>
      </c>
    </row>
    <row r="102" spans="1:9" ht="15.75" x14ac:dyDescent="0.25">
      <c r="A102" s="58" t="s">
        <v>17</v>
      </c>
      <c r="B102" s="58" t="s">
        <v>17</v>
      </c>
      <c r="C102" s="58" t="s">
        <v>17</v>
      </c>
      <c r="D102" s="58" t="s">
        <v>17</v>
      </c>
      <c r="E102" s="58" t="s">
        <v>4</v>
      </c>
      <c r="F102" s="58">
        <v>1</v>
      </c>
      <c r="G102" s="58">
        <v>0</v>
      </c>
      <c r="H102" s="58">
        <v>0</v>
      </c>
      <c r="I102" s="58">
        <v>0</v>
      </c>
    </row>
    <row r="103" spans="1:9" ht="15.75" x14ac:dyDescent="0.25">
      <c r="A103" s="57" t="s">
        <v>79</v>
      </c>
      <c r="B103" s="57" t="s">
        <v>17</v>
      </c>
      <c r="C103" s="57" t="s">
        <v>17</v>
      </c>
      <c r="D103" s="57" t="s">
        <v>17</v>
      </c>
      <c r="E103" s="57" t="s">
        <v>17</v>
      </c>
      <c r="F103" s="57" t="s">
        <v>17</v>
      </c>
      <c r="G103" s="57" t="s">
        <v>17</v>
      </c>
      <c r="H103" s="57" t="s">
        <v>17</v>
      </c>
      <c r="I103" s="57" t="s">
        <v>17</v>
      </c>
    </row>
    <row r="104" spans="1:9" ht="15.75" x14ac:dyDescent="0.25">
      <c r="A104" s="58" t="s">
        <v>18</v>
      </c>
      <c r="B104" s="58" t="s">
        <v>19</v>
      </c>
      <c r="C104" s="58" t="s">
        <v>20</v>
      </c>
      <c r="D104" s="58" t="s">
        <v>21</v>
      </c>
      <c r="E104" s="58" t="s">
        <v>22</v>
      </c>
      <c r="F104" s="58" t="s">
        <v>23</v>
      </c>
      <c r="G104" s="58" t="s">
        <v>24</v>
      </c>
      <c r="H104" s="58" t="s">
        <v>25</v>
      </c>
      <c r="I104" s="58" t="s">
        <v>0</v>
      </c>
    </row>
    <row r="105" spans="1:9" ht="15.75" x14ac:dyDescent="0.25">
      <c r="A105" s="58" t="s">
        <v>133</v>
      </c>
      <c r="B105" s="58" t="s">
        <v>396</v>
      </c>
      <c r="C105" s="58" t="s">
        <v>397</v>
      </c>
      <c r="D105" s="58" t="s">
        <v>398</v>
      </c>
      <c r="E105" s="58" t="s">
        <v>399</v>
      </c>
      <c r="F105" s="58">
        <v>2</v>
      </c>
      <c r="G105" s="58">
        <v>0</v>
      </c>
      <c r="H105" s="58">
        <v>0</v>
      </c>
      <c r="I105" s="58">
        <v>0</v>
      </c>
    </row>
    <row r="106" spans="1:9" ht="15.75" x14ac:dyDescent="0.25">
      <c r="A106" s="58" t="s">
        <v>271</v>
      </c>
      <c r="B106" s="58" t="s">
        <v>400</v>
      </c>
      <c r="C106" s="58" t="s">
        <v>401</v>
      </c>
      <c r="D106" s="58" t="s">
        <v>402</v>
      </c>
      <c r="E106" s="58" t="s">
        <v>403</v>
      </c>
      <c r="F106" s="58">
        <v>2</v>
      </c>
      <c r="G106" s="58">
        <v>0</v>
      </c>
      <c r="H106" s="58">
        <v>0</v>
      </c>
      <c r="I106" s="58">
        <v>0</v>
      </c>
    </row>
    <row r="107" spans="1:9" ht="15.75" x14ac:dyDescent="0.25">
      <c r="A107" s="58" t="s">
        <v>17</v>
      </c>
      <c r="B107" s="58" t="s">
        <v>17</v>
      </c>
      <c r="C107" s="58" t="s">
        <v>17</v>
      </c>
      <c r="D107" s="58" t="s">
        <v>17</v>
      </c>
      <c r="E107" s="58" t="s">
        <v>4</v>
      </c>
      <c r="F107" s="58">
        <v>2</v>
      </c>
      <c r="G107" s="58">
        <v>0</v>
      </c>
      <c r="H107" s="58">
        <v>0</v>
      </c>
      <c r="I107" s="58">
        <v>0</v>
      </c>
    </row>
    <row r="108" spans="1:9" ht="15.75" x14ac:dyDescent="0.25">
      <c r="A108" s="57" t="s">
        <v>41</v>
      </c>
      <c r="B108" s="57" t="s">
        <v>17</v>
      </c>
      <c r="C108" s="57" t="s">
        <v>17</v>
      </c>
      <c r="D108" s="57" t="s">
        <v>17</v>
      </c>
      <c r="E108" s="57" t="s">
        <v>17</v>
      </c>
      <c r="F108" s="57" t="s">
        <v>17</v>
      </c>
      <c r="G108" s="57" t="s">
        <v>17</v>
      </c>
      <c r="H108" s="57" t="s">
        <v>17</v>
      </c>
      <c r="I108" s="57" t="s">
        <v>17</v>
      </c>
    </row>
    <row r="109" spans="1:9" ht="15.75" x14ac:dyDescent="0.25">
      <c r="A109" s="58" t="s">
        <v>18</v>
      </c>
      <c r="B109" s="58" t="s">
        <v>19</v>
      </c>
      <c r="C109" s="58" t="s">
        <v>20</v>
      </c>
      <c r="D109" s="58" t="s">
        <v>21</v>
      </c>
      <c r="E109" s="58" t="s">
        <v>22</v>
      </c>
      <c r="F109" s="58" t="s">
        <v>23</v>
      </c>
      <c r="G109" s="58" t="s">
        <v>24</v>
      </c>
      <c r="H109" s="58" t="s">
        <v>25</v>
      </c>
      <c r="I109" s="58" t="s">
        <v>0</v>
      </c>
    </row>
    <row r="110" spans="1:9" ht="15.75" x14ac:dyDescent="0.25">
      <c r="A110" s="58" t="s">
        <v>129</v>
      </c>
      <c r="B110" s="58" t="s">
        <v>404</v>
      </c>
      <c r="C110" s="58" t="s">
        <v>405</v>
      </c>
      <c r="D110" s="58" t="s">
        <v>406</v>
      </c>
      <c r="E110" s="58" t="s">
        <v>407</v>
      </c>
      <c r="F110" s="58">
        <v>2</v>
      </c>
      <c r="G110" s="58">
        <v>0</v>
      </c>
      <c r="H110" s="58">
        <v>0</v>
      </c>
      <c r="I110" s="58">
        <v>0</v>
      </c>
    </row>
    <row r="111" spans="1:9" ht="15.75" x14ac:dyDescent="0.25">
      <c r="A111" s="58" t="s">
        <v>245</v>
      </c>
      <c r="B111" s="58" t="s">
        <v>408</v>
      </c>
      <c r="C111" s="58" t="s">
        <v>409</v>
      </c>
      <c r="D111" s="58" t="s">
        <v>410</v>
      </c>
      <c r="E111" s="58" t="s">
        <v>411</v>
      </c>
      <c r="F111" s="58">
        <v>2</v>
      </c>
      <c r="G111" s="58">
        <v>0</v>
      </c>
      <c r="H111" s="58">
        <v>0</v>
      </c>
      <c r="I111" s="58">
        <v>0</v>
      </c>
    </row>
    <row r="112" spans="1:9" ht="15.75" x14ac:dyDescent="0.25">
      <c r="A112" s="58" t="s">
        <v>95</v>
      </c>
      <c r="B112" s="58" t="s">
        <v>412</v>
      </c>
      <c r="C112" s="58" t="s">
        <v>413</v>
      </c>
      <c r="D112" s="58" t="s">
        <v>414</v>
      </c>
      <c r="E112" s="58" t="s">
        <v>67</v>
      </c>
      <c r="F112" s="58">
        <v>2</v>
      </c>
      <c r="G112" s="58">
        <v>0</v>
      </c>
      <c r="H112" s="58">
        <v>0</v>
      </c>
      <c r="I112" s="58">
        <v>0</v>
      </c>
    </row>
    <row r="113" spans="1:9" ht="15.75" x14ac:dyDescent="0.25">
      <c r="A113" s="58" t="s">
        <v>115</v>
      </c>
      <c r="B113" s="58" t="s">
        <v>415</v>
      </c>
      <c r="C113" s="58" t="s">
        <v>416</v>
      </c>
      <c r="D113" s="58" t="s">
        <v>417</v>
      </c>
      <c r="E113" s="58" t="s">
        <v>418</v>
      </c>
      <c r="F113" s="58">
        <v>2</v>
      </c>
      <c r="G113" s="58">
        <v>0</v>
      </c>
      <c r="H113" s="58">
        <v>0</v>
      </c>
      <c r="I113" s="58">
        <v>0</v>
      </c>
    </row>
    <row r="114" spans="1:9" ht="15.75" x14ac:dyDescent="0.25">
      <c r="A114" s="58" t="s">
        <v>115</v>
      </c>
      <c r="B114" s="58" t="s">
        <v>419</v>
      </c>
      <c r="C114" s="58" t="s">
        <v>420</v>
      </c>
      <c r="D114" s="58" t="s">
        <v>421</v>
      </c>
      <c r="E114" s="58" t="s">
        <v>422</v>
      </c>
      <c r="F114" s="58">
        <v>2</v>
      </c>
      <c r="G114" s="58">
        <v>0</v>
      </c>
      <c r="H114" s="58">
        <v>0</v>
      </c>
      <c r="I114" s="58">
        <v>0</v>
      </c>
    </row>
    <row r="115" spans="1:9" ht="15.75" x14ac:dyDescent="0.25">
      <c r="A115" s="58" t="s">
        <v>155</v>
      </c>
      <c r="B115" s="58" t="s">
        <v>423</v>
      </c>
      <c r="C115" s="58" t="s">
        <v>424</v>
      </c>
      <c r="D115" s="58" t="s">
        <v>425</v>
      </c>
      <c r="E115" s="58" t="s">
        <v>426</v>
      </c>
      <c r="F115" s="58">
        <v>2</v>
      </c>
      <c r="G115" s="58">
        <v>0</v>
      </c>
      <c r="H115" s="58">
        <v>0</v>
      </c>
      <c r="I115" s="58">
        <v>0</v>
      </c>
    </row>
    <row r="116" spans="1:9" ht="15.75" x14ac:dyDescent="0.25">
      <c r="A116" s="58" t="s">
        <v>115</v>
      </c>
      <c r="B116" s="58" t="s">
        <v>427</v>
      </c>
      <c r="C116" s="58" t="s">
        <v>428</v>
      </c>
      <c r="D116" s="58" t="s">
        <v>429</v>
      </c>
      <c r="E116" s="58" t="s">
        <v>67</v>
      </c>
      <c r="F116" s="58">
        <v>2</v>
      </c>
      <c r="G116" s="58">
        <v>0</v>
      </c>
      <c r="H116" s="58">
        <v>0</v>
      </c>
      <c r="I116" s="58">
        <v>0</v>
      </c>
    </row>
    <row r="117" spans="1:9" ht="15.75" x14ac:dyDescent="0.25">
      <c r="A117" s="58" t="s">
        <v>155</v>
      </c>
      <c r="B117" s="58" t="s">
        <v>430</v>
      </c>
      <c r="C117" s="58" t="s">
        <v>431</v>
      </c>
      <c r="D117" s="58" t="s">
        <v>432</v>
      </c>
      <c r="E117" s="58" t="s">
        <v>433</v>
      </c>
      <c r="F117" s="58">
        <v>2</v>
      </c>
      <c r="G117" s="58">
        <v>0</v>
      </c>
      <c r="H117" s="58">
        <v>0</v>
      </c>
      <c r="I117" s="58">
        <v>0</v>
      </c>
    </row>
    <row r="118" spans="1:9" ht="15.75" x14ac:dyDescent="0.25">
      <c r="A118" s="58" t="s">
        <v>110</v>
      </c>
      <c r="B118" s="58" t="s">
        <v>434</v>
      </c>
      <c r="C118" s="58" t="s">
        <v>435</v>
      </c>
      <c r="D118" s="58" t="s">
        <v>436</v>
      </c>
      <c r="E118" s="58" t="s">
        <v>86</v>
      </c>
      <c r="F118" s="58">
        <v>2</v>
      </c>
      <c r="G118" s="58">
        <v>0</v>
      </c>
      <c r="H118" s="58">
        <v>0</v>
      </c>
      <c r="I118" s="58">
        <v>0</v>
      </c>
    </row>
    <row r="119" spans="1:9" ht="15.75" x14ac:dyDescent="0.25">
      <c r="A119" s="58" t="s">
        <v>161</v>
      </c>
      <c r="B119" s="58" t="s">
        <v>437</v>
      </c>
      <c r="C119" s="58" t="s">
        <v>438</v>
      </c>
      <c r="D119" s="58" t="s">
        <v>439</v>
      </c>
      <c r="E119" s="58" t="s">
        <v>426</v>
      </c>
      <c r="F119" s="58">
        <v>2</v>
      </c>
      <c r="G119" s="58">
        <v>0</v>
      </c>
      <c r="H119" s="58">
        <v>0</v>
      </c>
      <c r="I119" s="58">
        <v>0</v>
      </c>
    </row>
    <row r="120" spans="1:9" ht="15.75" x14ac:dyDescent="0.25">
      <c r="A120" s="58" t="s">
        <v>245</v>
      </c>
      <c r="B120" s="58" t="s">
        <v>440</v>
      </c>
      <c r="C120" s="58" t="s">
        <v>441</v>
      </c>
      <c r="D120" s="58" t="s">
        <v>442</v>
      </c>
      <c r="E120" s="58" t="s">
        <v>443</v>
      </c>
      <c r="F120" s="58">
        <v>2</v>
      </c>
      <c r="G120" s="58">
        <v>0</v>
      </c>
      <c r="H120" s="58">
        <v>0</v>
      </c>
      <c r="I120" s="58">
        <v>0</v>
      </c>
    </row>
    <row r="121" spans="1:9" ht="15.75" x14ac:dyDescent="0.25">
      <c r="A121" s="58" t="s">
        <v>138</v>
      </c>
      <c r="B121" s="58" t="s">
        <v>444</v>
      </c>
      <c r="C121" s="58" t="s">
        <v>445</v>
      </c>
      <c r="D121" s="58" t="s">
        <v>446</v>
      </c>
      <c r="E121" s="58" t="s">
        <v>426</v>
      </c>
      <c r="F121" s="58">
        <v>2</v>
      </c>
      <c r="G121" s="58">
        <v>0</v>
      </c>
      <c r="H121" s="58">
        <v>0</v>
      </c>
      <c r="I121" s="58">
        <v>0</v>
      </c>
    </row>
    <row r="122" spans="1:9" ht="15.75" x14ac:dyDescent="0.25">
      <c r="A122" s="58" t="s">
        <v>133</v>
      </c>
      <c r="B122" s="58" t="s">
        <v>447</v>
      </c>
      <c r="C122" s="58" t="s">
        <v>448</v>
      </c>
      <c r="D122" s="58" t="s">
        <v>449</v>
      </c>
      <c r="E122" s="58" t="s">
        <v>85</v>
      </c>
      <c r="F122" s="58">
        <v>2</v>
      </c>
      <c r="G122" s="58">
        <v>0</v>
      </c>
      <c r="H122" s="58">
        <v>0</v>
      </c>
      <c r="I122" s="58">
        <v>0</v>
      </c>
    </row>
    <row r="123" spans="1:9" ht="15.75" x14ac:dyDescent="0.25">
      <c r="A123" s="58" t="s">
        <v>133</v>
      </c>
      <c r="B123" s="58" t="s">
        <v>450</v>
      </c>
      <c r="C123" s="58" t="s">
        <v>451</v>
      </c>
      <c r="D123" s="58" t="s">
        <v>452</v>
      </c>
      <c r="E123" s="58" t="s">
        <v>87</v>
      </c>
      <c r="F123" s="58">
        <v>2</v>
      </c>
      <c r="G123" s="58">
        <v>0</v>
      </c>
      <c r="H123" s="58">
        <v>0</v>
      </c>
      <c r="I123" s="58">
        <v>0</v>
      </c>
    </row>
    <row r="124" spans="1:9" ht="15.75" x14ac:dyDescent="0.25">
      <c r="A124" s="58" t="s">
        <v>133</v>
      </c>
      <c r="B124" s="58" t="s">
        <v>453</v>
      </c>
      <c r="C124" s="58" t="s">
        <v>454</v>
      </c>
      <c r="D124" s="58" t="s">
        <v>455</v>
      </c>
      <c r="E124" s="58" t="s">
        <v>63</v>
      </c>
      <c r="F124" s="58">
        <v>2</v>
      </c>
      <c r="G124" s="58">
        <v>0</v>
      </c>
      <c r="H124" s="58">
        <v>0</v>
      </c>
      <c r="I124" s="58">
        <v>0</v>
      </c>
    </row>
    <row r="125" spans="1:9" ht="15.75" x14ac:dyDescent="0.25">
      <c r="A125" s="58" t="s">
        <v>17</v>
      </c>
      <c r="B125" s="58" t="s">
        <v>17</v>
      </c>
      <c r="C125" s="58" t="s">
        <v>17</v>
      </c>
      <c r="D125" s="58" t="s">
        <v>17</v>
      </c>
      <c r="E125" s="58" t="s">
        <v>4</v>
      </c>
      <c r="F125" s="58">
        <v>15</v>
      </c>
      <c r="G125" s="58">
        <v>0</v>
      </c>
      <c r="H125" s="58">
        <v>0</v>
      </c>
      <c r="I125" s="58">
        <v>0</v>
      </c>
    </row>
    <row r="126" spans="1:9" ht="15.75" x14ac:dyDescent="0.25">
      <c r="A126" s="57" t="s">
        <v>456</v>
      </c>
      <c r="B126" s="57" t="s">
        <v>17</v>
      </c>
      <c r="C126" s="57" t="s">
        <v>17</v>
      </c>
      <c r="D126" s="57" t="s">
        <v>17</v>
      </c>
      <c r="E126" s="57" t="s">
        <v>17</v>
      </c>
      <c r="F126" s="57" t="s">
        <v>17</v>
      </c>
      <c r="G126" s="57" t="s">
        <v>17</v>
      </c>
      <c r="H126" s="57" t="s">
        <v>17</v>
      </c>
      <c r="I126" s="57" t="s">
        <v>17</v>
      </c>
    </row>
    <row r="127" spans="1:9" ht="15.75" x14ac:dyDescent="0.25">
      <c r="A127" s="58" t="s">
        <v>18</v>
      </c>
      <c r="B127" s="58" t="s">
        <v>19</v>
      </c>
      <c r="C127" s="58" t="s">
        <v>20</v>
      </c>
      <c r="D127" s="58" t="s">
        <v>21</v>
      </c>
      <c r="E127" s="58" t="s">
        <v>22</v>
      </c>
      <c r="F127" s="58" t="s">
        <v>23</v>
      </c>
      <c r="G127" s="58" t="s">
        <v>24</v>
      </c>
      <c r="H127" s="58" t="s">
        <v>25</v>
      </c>
      <c r="I127" s="58" t="s">
        <v>0</v>
      </c>
    </row>
    <row r="128" spans="1:9" ht="15.75" x14ac:dyDescent="0.25">
      <c r="A128" s="58" t="s">
        <v>133</v>
      </c>
      <c r="B128" s="58" t="s">
        <v>457</v>
      </c>
      <c r="C128" s="58" t="s">
        <v>458</v>
      </c>
      <c r="D128" s="58" t="s">
        <v>459</v>
      </c>
      <c r="E128" s="58" t="s">
        <v>460</v>
      </c>
      <c r="F128" s="58">
        <v>2</v>
      </c>
      <c r="G128" s="58">
        <v>0</v>
      </c>
      <c r="H128" s="58">
        <v>0</v>
      </c>
      <c r="I128" s="58">
        <v>0</v>
      </c>
    </row>
    <row r="129" spans="1:9" ht="15.75" x14ac:dyDescent="0.25">
      <c r="A129" s="58" t="s">
        <v>100</v>
      </c>
      <c r="B129" s="58" t="s">
        <v>461</v>
      </c>
      <c r="C129" s="58" t="s">
        <v>462</v>
      </c>
      <c r="D129" s="58" t="s">
        <v>463</v>
      </c>
      <c r="E129" s="58" t="s">
        <v>48</v>
      </c>
      <c r="F129" s="58">
        <v>2</v>
      </c>
      <c r="G129" s="58">
        <v>0</v>
      </c>
      <c r="H129" s="58">
        <v>0</v>
      </c>
      <c r="I129" s="58">
        <v>0</v>
      </c>
    </row>
    <row r="130" spans="1:9" ht="15.75" x14ac:dyDescent="0.25">
      <c r="A130" s="58" t="s">
        <v>95</v>
      </c>
      <c r="B130" s="58" t="s">
        <v>464</v>
      </c>
      <c r="C130" s="58" t="s">
        <v>465</v>
      </c>
      <c r="D130" s="58" t="s">
        <v>466</v>
      </c>
      <c r="E130" s="58" t="s">
        <v>85</v>
      </c>
      <c r="F130" s="58">
        <v>2</v>
      </c>
      <c r="G130" s="58">
        <v>0</v>
      </c>
      <c r="H130" s="58">
        <v>0</v>
      </c>
      <c r="I130" s="58">
        <v>0</v>
      </c>
    </row>
    <row r="131" spans="1:9" ht="15.75" x14ac:dyDescent="0.25">
      <c r="A131" s="58" t="s">
        <v>138</v>
      </c>
      <c r="B131" s="58" t="s">
        <v>467</v>
      </c>
      <c r="C131" s="58" t="s">
        <v>468</v>
      </c>
      <c r="D131" s="58" t="s">
        <v>469</v>
      </c>
      <c r="E131" s="58" t="s">
        <v>470</v>
      </c>
      <c r="F131" s="58">
        <v>2</v>
      </c>
      <c r="G131" s="58">
        <v>0</v>
      </c>
      <c r="H131" s="58">
        <v>0</v>
      </c>
      <c r="I131" s="58">
        <v>0</v>
      </c>
    </row>
    <row r="132" spans="1:9" ht="15.75" x14ac:dyDescent="0.25">
      <c r="A132" s="58" t="s">
        <v>17</v>
      </c>
      <c r="B132" s="58" t="s">
        <v>17</v>
      </c>
      <c r="C132" s="58" t="s">
        <v>17</v>
      </c>
      <c r="D132" s="58" t="s">
        <v>17</v>
      </c>
      <c r="E132" s="58" t="s">
        <v>4</v>
      </c>
      <c r="F132" s="58">
        <v>4</v>
      </c>
      <c r="G132" s="58">
        <v>0</v>
      </c>
      <c r="H132" s="58">
        <v>0</v>
      </c>
      <c r="I132" s="58">
        <v>0</v>
      </c>
    </row>
    <row r="133" spans="1:9" ht="15.75" x14ac:dyDescent="0.25">
      <c r="A133" s="57" t="s">
        <v>42</v>
      </c>
      <c r="B133" s="57" t="s">
        <v>17</v>
      </c>
      <c r="C133" s="57" t="s">
        <v>17</v>
      </c>
      <c r="D133" s="57" t="s">
        <v>17</v>
      </c>
      <c r="E133" s="57" t="s">
        <v>17</v>
      </c>
      <c r="F133" s="57" t="s">
        <v>17</v>
      </c>
      <c r="G133" s="57" t="s">
        <v>17</v>
      </c>
      <c r="H133" s="57" t="s">
        <v>17</v>
      </c>
      <c r="I133" s="57" t="s">
        <v>17</v>
      </c>
    </row>
    <row r="134" spans="1:9" ht="15.75" x14ac:dyDescent="0.25">
      <c r="A134" s="58" t="s">
        <v>18</v>
      </c>
      <c r="B134" s="58" t="s">
        <v>19</v>
      </c>
      <c r="C134" s="58" t="s">
        <v>20</v>
      </c>
      <c r="D134" s="58" t="s">
        <v>21</v>
      </c>
      <c r="E134" s="58" t="s">
        <v>22</v>
      </c>
      <c r="F134" s="58" t="s">
        <v>23</v>
      </c>
      <c r="G134" s="58" t="s">
        <v>24</v>
      </c>
      <c r="H134" s="58" t="s">
        <v>25</v>
      </c>
      <c r="I134" s="58" t="s">
        <v>0</v>
      </c>
    </row>
    <row r="135" spans="1:9" ht="15.75" x14ac:dyDescent="0.25">
      <c r="A135" s="58" t="s">
        <v>129</v>
      </c>
      <c r="B135" s="58" t="s">
        <v>471</v>
      </c>
      <c r="C135" s="58" t="s">
        <v>472</v>
      </c>
      <c r="D135" s="58" t="s">
        <v>473</v>
      </c>
      <c r="E135" s="58" t="s">
        <v>48</v>
      </c>
      <c r="F135" s="58">
        <v>2</v>
      </c>
      <c r="G135" s="58">
        <v>0</v>
      </c>
      <c r="H135" s="58">
        <v>0</v>
      </c>
      <c r="I135" s="58">
        <v>0</v>
      </c>
    </row>
    <row r="136" spans="1:9" ht="15.75" x14ac:dyDescent="0.25">
      <c r="A136" s="58" t="s">
        <v>100</v>
      </c>
      <c r="B136" s="58" t="s">
        <v>474</v>
      </c>
      <c r="C136" s="58" t="s">
        <v>475</v>
      </c>
      <c r="D136" s="58" t="s">
        <v>476</v>
      </c>
      <c r="E136" s="58" t="s">
        <v>477</v>
      </c>
      <c r="F136" s="58">
        <v>2</v>
      </c>
      <c r="G136" s="58">
        <v>0</v>
      </c>
      <c r="H136" s="58">
        <v>0</v>
      </c>
      <c r="I136" s="58">
        <v>0</v>
      </c>
    </row>
    <row r="137" spans="1:9" ht="15.75" x14ac:dyDescent="0.25">
      <c r="A137" s="58" t="s">
        <v>100</v>
      </c>
      <c r="B137" s="58" t="s">
        <v>478</v>
      </c>
      <c r="C137" s="58" t="s">
        <v>479</v>
      </c>
      <c r="D137" s="58" t="s">
        <v>480</v>
      </c>
      <c r="E137" s="58" t="s">
        <v>477</v>
      </c>
      <c r="F137" s="58">
        <v>2</v>
      </c>
      <c r="G137" s="58">
        <v>0</v>
      </c>
      <c r="H137" s="58">
        <v>0</v>
      </c>
      <c r="I137" s="58">
        <v>0</v>
      </c>
    </row>
    <row r="138" spans="1:9" ht="15.75" x14ac:dyDescent="0.25">
      <c r="A138" s="58" t="s">
        <v>142</v>
      </c>
      <c r="B138" s="58" t="s">
        <v>481</v>
      </c>
      <c r="C138" s="58" t="s">
        <v>482</v>
      </c>
      <c r="D138" s="58" t="s">
        <v>483</v>
      </c>
      <c r="E138" s="58" t="s">
        <v>48</v>
      </c>
      <c r="F138" s="58">
        <v>2</v>
      </c>
      <c r="G138" s="58">
        <v>0</v>
      </c>
      <c r="H138" s="58">
        <v>0</v>
      </c>
      <c r="I138" s="58">
        <v>0</v>
      </c>
    </row>
    <row r="139" spans="1:9" ht="15.75" x14ac:dyDescent="0.25">
      <c r="A139" s="58" t="s">
        <v>484</v>
      </c>
      <c r="B139" s="58" t="s">
        <v>485</v>
      </c>
      <c r="C139" s="58" t="s">
        <v>486</v>
      </c>
      <c r="D139" s="58" t="s">
        <v>487</v>
      </c>
      <c r="E139" s="58" t="s">
        <v>488</v>
      </c>
      <c r="F139" s="58">
        <v>2</v>
      </c>
      <c r="G139" s="58">
        <v>0</v>
      </c>
      <c r="H139" s="58">
        <v>0</v>
      </c>
      <c r="I139" s="58">
        <v>0</v>
      </c>
    </row>
    <row r="140" spans="1:9" ht="15.75" x14ac:dyDescent="0.25">
      <c r="A140" s="58" t="s">
        <v>17</v>
      </c>
      <c r="B140" s="58" t="s">
        <v>17</v>
      </c>
      <c r="C140" s="58" t="s">
        <v>17</v>
      </c>
      <c r="D140" s="58" t="s">
        <v>17</v>
      </c>
      <c r="E140" s="58" t="s">
        <v>4</v>
      </c>
      <c r="F140" s="58">
        <v>5</v>
      </c>
      <c r="G140" s="58">
        <v>0</v>
      </c>
      <c r="H140" s="58">
        <v>0</v>
      </c>
      <c r="I140" s="58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selection activeCell="H17" sqref="H17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1.28515625" bestFit="1" customWidth="1"/>
    <col min="4" max="4" width="63.7109375" bestFit="1" customWidth="1"/>
    <col min="5" max="5" width="19.7109375" bestFit="1" customWidth="1"/>
    <col min="6" max="6" width="5.7109375" bestFit="1" customWidth="1"/>
    <col min="7" max="7" width="5.140625" bestFit="1" customWidth="1"/>
    <col min="8" max="8" width="6.5703125" bestFit="1" customWidth="1"/>
    <col min="9" max="9" width="8.42578125" bestFit="1" customWidth="1"/>
  </cols>
  <sheetData>
    <row r="1" spans="1:9" ht="15" x14ac:dyDescent="0.25">
      <c r="A1" s="59" t="s">
        <v>17</v>
      </c>
      <c r="B1" s="59" t="s">
        <v>17</v>
      </c>
      <c r="C1" s="59" t="s">
        <v>17</v>
      </c>
      <c r="D1" s="59" t="s">
        <v>17</v>
      </c>
      <c r="E1" s="59" t="s">
        <v>17</v>
      </c>
      <c r="F1" s="59" t="s">
        <v>17</v>
      </c>
      <c r="G1" s="59" t="s">
        <v>17</v>
      </c>
      <c r="H1" s="59" t="s">
        <v>17</v>
      </c>
      <c r="I1" s="59" t="s">
        <v>17</v>
      </c>
    </row>
    <row r="2" spans="1:9" ht="15" x14ac:dyDescent="0.25">
      <c r="A2" s="60" t="s">
        <v>44</v>
      </c>
      <c r="B2" s="60" t="s">
        <v>17</v>
      </c>
      <c r="C2" s="60" t="s">
        <v>17</v>
      </c>
      <c r="D2" s="60" t="s">
        <v>17</v>
      </c>
      <c r="E2" s="60" t="s">
        <v>17</v>
      </c>
      <c r="F2" s="60" t="s">
        <v>17</v>
      </c>
      <c r="G2" s="60" t="s">
        <v>17</v>
      </c>
      <c r="H2" s="60" t="s">
        <v>17</v>
      </c>
      <c r="I2" s="60" t="s">
        <v>17</v>
      </c>
    </row>
    <row r="3" spans="1:9" ht="15" x14ac:dyDescent="0.25">
      <c r="A3" s="61" t="s">
        <v>18</v>
      </c>
      <c r="B3" s="61" t="s">
        <v>19</v>
      </c>
      <c r="C3" s="61" t="s">
        <v>20</v>
      </c>
      <c r="D3" s="61" t="s">
        <v>21</v>
      </c>
      <c r="E3" s="61" t="s">
        <v>22</v>
      </c>
      <c r="F3" s="61" t="s">
        <v>45</v>
      </c>
      <c r="G3" s="61" t="s">
        <v>24</v>
      </c>
      <c r="H3" s="61" t="s">
        <v>25</v>
      </c>
      <c r="I3" s="61" t="s">
        <v>0</v>
      </c>
    </row>
    <row r="4" spans="1:9" ht="15" x14ac:dyDescent="0.25">
      <c r="A4" s="61" t="s">
        <v>165</v>
      </c>
      <c r="B4" s="61" t="s">
        <v>733</v>
      </c>
      <c r="C4" s="61" t="s">
        <v>734</v>
      </c>
      <c r="D4" s="61" t="s">
        <v>735</v>
      </c>
      <c r="E4" s="61" t="s">
        <v>736</v>
      </c>
      <c r="F4" s="61">
        <v>2026</v>
      </c>
      <c r="G4" s="61">
        <v>960</v>
      </c>
      <c r="H4" s="61">
        <v>0</v>
      </c>
      <c r="I4" s="61">
        <v>73163.3</v>
      </c>
    </row>
    <row r="5" spans="1:9" ht="15" x14ac:dyDescent="0.25">
      <c r="A5" s="61" t="s">
        <v>17</v>
      </c>
      <c r="B5" s="61" t="s">
        <v>17</v>
      </c>
      <c r="C5" s="61" t="s">
        <v>17</v>
      </c>
      <c r="D5" s="61" t="s">
        <v>17</v>
      </c>
      <c r="E5" s="61" t="s">
        <v>4</v>
      </c>
      <c r="F5" s="61">
        <v>1</v>
      </c>
      <c r="G5" s="61">
        <v>960</v>
      </c>
      <c r="H5" s="61">
        <v>0</v>
      </c>
      <c r="I5" s="61">
        <v>73163.3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zoomScale="90" zoomScaleNormal="90" workbookViewId="0">
      <selection activeCell="C4" sqref="C4"/>
    </sheetView>
  </sheetViews>
  <sheetFormatPr defaultRowHeight="15" x14ac:dyDescent="0.2"/>
  <cols>
    <col min="1" max="1" width="21.85546875" style="56" bestFit="1" customWidth="1"/>
    <col min="2" max="2" width="14.85546875" style="56" bestFit="1" customWidth="1"/>
    <col min="3" max="3" width="31" style="56" bestFit="1" customWidth="1"/>
    <col min="4" max="4" width="61.140625" style="56" bestFit="1" customWidth="1"/>
    <col min="5" max="5" width="32.140625" style="56" bestFit="1" customWidth="1"/>
    <col min="6" max="6" width="4.5703125" style="56" bestFit="1" customWidth="1"/>
    <col min="7" max="7" width="5.140625" style="56" bestFit="1" customWidth="1"/>
    <col min="8" max="8" width="6.5703125" style="56" bestFit="1" customWidth="1"/>
    <col min="9" max="9" width="12" style="56" bestFit="1" customWidth="1"/>
    <col min="10" max="10" width="30.42578125" style="56" bestFit="1" customWidth="1"/>
    <col min="11" max="11" width="38.28515625" style="56" bestFit="1" customWidth="1"/>
    <col min="12" max="16384" width="9.140625" style="56"/>
  </cols>
  <sheetData>
    <row r="1" spans="1:11" ht="15.75" x14ac:dyDescent="0.2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  <c r="J1" s="55" t="s">
        <v>17</v>
      </c>
      <c r="K1" s="55" t="s">
        <v>17</v>
      </c>
    </row>
    <row r="2" spans="1:11" ht="15.75" x14ac:dyDescent="0.25">
      <c r="A2" s="57" t="s">
        <v>737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  <c r="J2" s="57" t="s">
        <v>17</v>
      </c>
      <c r="K2" s="57" t="s">
        <v>17</v>
      </c>
    </row>
    <row r="3" spans="1:11" ht="15.75" x14ac:dyDescent="0.25">
      <c r="A3" s="58" t="s">
        <v>18</v>
      </c>
      <c r="B3" s="58" t="s">
        <v>19</v>
      </c>
      <c r="C3" s="58" t="s">
        <v>20</v>
      </c>
      <c r="D3" s="58" t="s">
        <v>21</v>
      </c>
      <c r="E3" s="58" t="s">
        <v>22</v>
      </c>
      <c r="F3" s="58" t="s">
        <v>23</v>
      </c>
      <c r="G3" s="58" t="s">
        <v>24</v>
      </c>
      <c r="H3" s="58" t="s">
        <v>25</v>
      </c>
      <c r="I3" s="58" t="s">
        <v>0</v>
      </c>
      <c r="J3" s="58" t="s">
        <v>26</v>
      </c>
      <c r="K3" s="58" t="s">
        <v>27</v>
      </c>
    </row>
    <row r="4" spans="1:11" ht="15.75" x14ac:dyDescent="0.25">
      <c r="A4" s="58" t="s">
        <v>484</v>
      </c>
      <c r="B4" s="58" t="s">
        <v>738</v>
      </c>
      <c r="C4" s="58" t="s">
        <v>739</v>
      </c>
      <c r="D4" s="58" t="s">
        <v>740</v>
      </c>
      <c r="E4" s="58" t="s">
        <v>741</v>
      </c>
      <c r="F4" s="58">
        <v>1</v>
      </c>
      <c r="G4" s="58">
        <v>0</v>
      </c>
      <c r="H4" s="58">
        <v>0</v>
      </c>
      <c r="I4" s="58">
        <v>20695</v>
      </c>
      <c r="J4" s="58" t="s">
        <v>742</v>
      </c>
      <c r="K4" s="58" t="s">
        <v>743</v>
      </c>
    </row>
    <row r="5" spans="1:11" ht="15.75" x14ac:dyDescent="0.25">
      <c r="A5" s="58" t="s">
        <v>17</v>
      </c>
      <c r="B5" s="58" t="s">
        <v>17</v>
      </c>
      <c r="C5" s="58" t="s">
        <v>17</v>
      </c>
      <c r="D5" s="58" t="s">
        <v>17</v>
      </c>
      <c r="E5" s="58" t="s">
        <v>4</v>
      </c>
      <c r="F5" s="58">
        <v>1</v>
      </c>
      <c r="G5" s="58">
        <v>0</v>
      </c>
      <c r="H5" s="58">
        <v>0</v>
      </c>
      <c r="I5" s="58">
        <v>20695</v>
      </c>
      <c r="J5" s="58" t="s">
        <v>17</v>
      </c>
      <c r="K5" s="58" t="s">
        <v>17</v>
      </c>
    </row>
    <row r="6" spans="1:11" ht="15.75" x14ac:dyDescent="0.25">
      <c r="A6" s="57" t="s">
        <v>28</v>
      </c>
      <c r="B6" s="57" t="s">
        <v>17</v>
      </c>
      <c r="C6" s="57" t="s">
        <v>17</v>
      </c>
      <c r="D6" s="57" t="s">
        <v>17</v>
      </c>
      <c r="E6" s="57" t="s">
        <v>17</v>
      </c>
      <c r="F6" s="57" t="s">
        <v>17</v>
      </c>
      <c r="G6" s="57" t="s">
        <v>17</v>
      </c>
      <c r="H6" s="57" t="s">
        <v>17</v>
      </c>
      <c r="I6" s="57" t="s">
        <v>17</v>
      </c>
      <c r="J6" s="57" t="s">
        <v>17</v>
      </c>
      <c r="K6" s="57" t="s">
        <v>17</v>
      </c>
    </row>
    <row r="7" spans="1:11" ht="15.75" x14ac:dyDescent="0.25">
      <c r="A7" s="58" t="s">
        <v>18</v>
      </c>
      <c r="B7" s="58" t="s">
        <v>19</v>
      </c>
      <c r="C7" s="58" t="s">
        <v>20</v>
      </c>
      <c r="D7" s="58" t="s">
        <v>21</v>
      </c>
      <c r="E7" s="58" t="s">
        <v>22</v>
      </c>
      <c r="F7" s="58" t="s">
        <v>23</v>
      </c>
      <c r="G7" s="58" t="s">
        <v>24</v>
      </c>
      <c r="H7" s="58" t="s">
        <v>25</v>
      </c>
      <c r="I7" s="58" t="s">
        <v>0</v>
      </c>
      <c r="J7" s="58" t="s">
        <v>26</v>
      </c>
      <c r="K7" s="58" t="s">
        <v>27</v>
      </c>
    </row>
    <row r="8" spans="1:11" ht="15.75" x14ac:dyDescent="0.25">
      <c r="A8" s="58" t="s">
        <v>261</v>
      </c>
      <c r="B8" s="58" t="s">
        <v>744</v>
      </c>
      <c r="C8" s="58" t="s">
        <v>745</v>
      </c>
      <c r="D8" s="58" t="s">
        <v>746</v>
      </c>
      <c r="E8" s="58" t="s">
        <v>747</v>
      </c>
      <c r="F8" s="58">
        <v>1</v>
      </c>
      <c r="G8" s="58">
        <v>0</v>
      </c>
      <c r="H8" s="58">
        <v>0</v>
      </c>
      <c r="I8" s="58">
        <v>1500000</v>
      </c>
      <c r="J8" s="58" t="s">
        <v>29</v>
      </c>
      <c r="K8" s="58" t="s">
        <v>748</v>
      </c>
    </row>
    <row r="9" spans="1:11" ht="15.75" x14ac:dyDescent="0.25">
      <c r="A9" s="58" t="s">
        <v>261</v>
      </c>
      <c r="B9" s="58" t="s">
        <v>749</v>
      </c>
      <c r="C9" s="58" t="s">
        <v>750</v>
      </c>
      <c r="D9" s="58" t="s">
        <v>746</v>
      </c>
      <c r="E9" s="58" t="s">
        <v>747</v>
      </c>
      <c r="F9" s="58">
        <v>1</v>
      </c>
      <c r="G9" s="58">
        <v>0</v>
      </c>
      <c r="H9" s="58">
        <v>0</v>
      </c>
      <c r="I9" s="58">
        <v>1500000</v>
      </c>
      <c r="J9" s="58" t="s">
        <v>29</v>
      </c>
      <c r="K9" s="58" t="s">
        <v>748</v>
      </c>
    </row>
    <row r="10" spans="1:11" ht="15.75" x14ac:dyDescent="0.25">
      <c r="A10" s="58" t="s">
        <v>245</v>
      </c>
      <c r="B10" s="58" t="s">
        <v>751</v>
      </c>
      <c r="C10" s="58" t="s">
        <v>752</v>
      </c>
      <c r="D10" s="58" t="s">
        <v>753</v>
      </c>
      <c r="E10" s="58" t="s">
        <v>182</v>
      </c>
      <c r="F10" s="58">
        <v>1</v>
      </c>
      <c r="G10" s="58">
        <v>0</v>
      </c>
      <c r="H10" s="58">
        <v>0</v>
      </c>
      <c r="I10" s="58">
        <v>42000</v>
      </c>
      <c r="J10" s="58" t="s">
        <v>29</v>
      </c>
      <c r="K10" s="58" t="s">
        <v>754</v>
      </c>
    </row>
    <row r="11" spans="1:11" ht="15.75" x14ac:dyDescent="0.25">
      <c r="A11" s="58" t="s">
        <v>261</v>
      </c>
      <c r="B11" s="58" t="s">
        <v>755</v>
      </c>
      <c r="C11" s="58" t="s">
        <v>750</v>
      </c>
      <c r="D11" s="58" t="s">
        <v>746</v>
      </c>
      <c r="E11" s="58" t="s">
        <v>747</v>
      </c>
      <c r="F11" s="58">
        <v>1</v>
      </c>
      <c r="G11" s="58">
        <v>0</v>
      </c>
      <c r="H11" s="58">
        <v>0</v>
      </c>
      <c r="I11" s="58">
        <v>1500000</v>
      </c>
      <c r="J11" s="58" t="s">
        <v>29</v>
      </c>
      <c r="K11" s="58" t="s">
        <v>748</v>
      </c>
    </row>
    <row r="12" spans="1:11" ht="15.75" x14ac:dyDescent="0.25">
      <c r="A12" s="58" t="s">
        <v>142</v>
      </c>
      <c r="B12" s="58" t="s">
        <v>756</v>
      </c>
      <c r="C12" s="58" t="s">
        <v>757</v>
      </c>
      <c r="D12" s="58" t="s">
        <v>758</v>
      </c>
      <c r="E12" s="58" t="s">
        <v>759</v>
      </c>
      <c r="F12" s="58">
        <v>1</v>
      </c>
      <c r="G12" s="58">
        <v>0</v>
      </c>
      <c r="H12" s="58">
        <v>0</v>
      </c>
      <c r="I12" s="58">
        <v>28000</v>
      </c>
      <c r="J12" s="58" t="s">
        <v>29</v>
      </c>
      <c r="K12" s="58" t="s">
        <v>760</v>
      </c>
    </row>
    <row r="13" spans="1:11" ht="15.75" x14ac:dyDescent="0.25">
      <c r="A13" s="58" t="s">
        <v>155</v>
      </c>
      <c r="B13" s="58" t="s">
        <v>761</v>
      </c>
      <c r="C13" s="58" t="s">
        <v>762</v>
      </c>
      <c r="D13" s="58" t="s">
        <v>763</v>
      </c>
      <c r="E13" s="58" t="s">
        <v>764</v>
      </c>
      <c r="F13" s="58">
        <v>1</v>
      </c>
      <c r="G13" s="58">
        <v>0</v>
      </c>
      <c r="H13" s="58">
        <v>0</v>
      </c>
      <c r="I13" s="58">
        <v>31592.81</v>
      </c>
      <c r="J13" s="58" t="s">
        <v>29</v>
      </c>
      <c r="K13" s="58" t="s">
        <v>74</v>
      </c>
    </row>
    <row r="14" spans="1:11" ht="15.75" x14ac:dyDescent="0.25">
      <c r="A14" s="58" t="s">
        <v>110</v>
      </c>
      <c r="B14" s="58" t="s">
        <v>765</v>
      </c>
      <c r="C14" s="58" t="s">
        <v>766</v>
      </c>
      <c r="D14" s="58" t="s">
        <v>767</v>
      </c>
      <c r="E14" s="58" t="s">
        <v>768</v>
      </c>
      <c r="F14" s="58">
        <v>1</v>
      </c>
      <c r="G14" s="58">
        <v>0</v>
      </c>
      <c r="H14" s="58">
        <v>0</v>
      </c>
      <c r="I14" s="58">
        <v>15000</v>
      </c>
      <c r="J14" s="58" t="s">
        <v>769</v>
      </c>
      <c r="K14" s="58" t="s">
        <v>770</v>
      </c>
    </row>
    <row r="15" spans="1:11" ht="15.75" x14ac:dyDescent="0.25">
      <c r="A15" s="58" t="s">
        <v>261</v>
      </c>
      <c r="B15" s="58" t="s">
        <v>771</v>
      </c>
      <c r="C15" s="58" t="s">
        <v>772</v>
      </c>
      <c r="D15" s="58" t="s">
        <v>72</v>
      </c>
      <c r="E15" s="58" t="s">
        <v>773</v>
      </c>
      <c r="F15" s="58">
        <v>1</v>
      </c>
      <c r="G15" s="58">
        <v>0</v>
      </c>
      <c r="H15" s="58">
        <v>0</v>
      </c>
      <c r="I15" s="58">
        <v>200000</v>
      </c>
      <c r="J15" s="58" t="s">
        <v>774</v>
      </c>
      <c r="K15" s="58" t="s">
        <v>73</v>
      </c>
    </row>
    <row r="16" spans="1:11" ht="15.75" x14ac:dyDescent="0.25">
      <c r="A16" s="58" t="s">
        <v>161</v>
      </c>
      <c r="B16" s="58" t="s">
        <v>775</v>
      </c>
      <c r="C16" s="58" t="s">
        <v>71</v>
      </c>
      <c r="D16" s="58" t="s">
        <v>72</v>
      </c>
      <c r="E16" s="58" t="s">
        <v>776</v>
      </c>
      <c r="F16" s="58">
        <v>1</v>
      </c>
      <c r="G16" s="58">
        <v>0</v>
      </c>
      <c r="H16" s="58">
        <v>0</v>
      </c>
      <c r="I16" s="58">
        <v>80000</v>
      </c>
      <c r="J16" s="58" t="s">
        <v>58</v>
      </c>
      <c r="K16" s="58" t="s">
        <v>73</v>
      </c>
    </row>
    <row r="17" spans="1:11" ht="15.75" x14ac:dyDescent="0.25">
      <c r="A17" s="58" t="s">
        <v>161</v>
      </c>
      <c r="B17" s="58" t="s">
        <v>777</v>
      </c>
      <c r="C17" s="58" t="s">
        <v>778</v>
      </c>
      <c r="D17" s="58" t="s">
        <v>72</v>
      </c>
      <c r="E17" s="58" t="s">
        <v>776</v>
      </c>
      <c r="F17" s="58">
        <v>1</v>
      </c>
      <c r="G17" s="58">
        <v>0</v>
      </c>
      <c r="H17" s="58">
        <v>0</v>
      </c>
      <c r="I17" s="58">
        <v>80000</v>
      </c>
      <c r="J17" s="58" t="s">
        <v>58</v>
      </c>
      <c r="K17" s="58" t="s">
        <v>73</v>
      </c>
    </row>
    <row r="18" spans="1:11" ht="15.75" x14ac:dyDescent="0.25">
      <c r="A18" s="58" t="s">
        <v>161</v>
      </c>
      <c r="B18" s="58" t="s">
        <v>779</v>
      </c>
      <c r="C18" s="58" t="s">
        <v>780</v>
      </c>
      <c r="D18" s="58" t="s">
        <v>72</v>
      </c>
      <c r="E18" s="58" t="s">
        <v>776</v>
      </c>
      <c r="F18" s="58">
        <v>1</v>
      </c>
      <c r="G18" s="58">
        <v>0</v>
      </c>
      <c r="H18" s="58">
        <v>0</v>
      </c>
      <c r="I18" s="58">
        <v>80000</v>
      </c>
      <c r="J18" s="58" t="s">
        <v>58</v>
      </c>
      <c r="K18" s="58" t="s">
        <v>73</v>
      </c>
    </row>
    <row r="19" spans="1:11" ht="15.75" x14ac:dyDescent="0.25">
      <c r="A19" s="58" t="s">
        <v>161</v>
      </c>
      <c r="B19" s="58" t="s">
        <v>781</v>
      </c>
      <c r="C19" s="58" t="s">
        <v>782</v>
      </c>
      <c r="D19" s="58" t="s">
        <v>72</v>
      </c>
      <c r="E19" s="58" t="s">
        <v>776</v>
      </c>
      <c r="F19" s="58">
        <v>1</v>
      </c>
      <c r="G19" s="58">
        <v>0</v>
      </c>
      <c r="H19" s="58">
        <v>0</v>
      </c>
      <c r="I19" s="58">
        <v>80000</v>
      </c>
      <c r="J19" s="58" t="s">
        <v>58</v>
      </c>
      <c r="K19" s="58" t="s">
        <v>73</v>
      </c>
    </row>
    <row r="20" spans="1:11" ht="15.75" x14ac:dyDescent="0.25">
      <c r="A20" s="58" t="s">
        <v>245</v>
      </c>
      <c r="B20" s="58" t="s">
        <v>783</v>
      </c>
      <c r="C20" s="58" t="s">
        <v>784</v>
      </c>
      <c r="D20" s="58" t="s">
        <v>785</v>
      </c>
      <c r="E20" s="58" t="s">
        <v>786</v>
      </c>
      <c r="F20" s="58">
        <v>1</v>
      </c>
      <c r="G20" s="58">
        <v>0</v>
      </c>
      <c r="H20" s="58">
        <v>0</v>
      </c>
      <c r="I20" s="58">
        <v>22322.69</v>
      </c>
      <c r="J20" s="58" t="s">
        <v>787</v>
      </c>
      <c r="K20" s="58" t="s">
        <v>788</v>
      </c>
    </row>
    <row r="21" spans="1:11" ht="15.75" x14ac:dyDescent="0.25">
      <c r="A21" s="58" t="s">
        <v>129</v>
      </c>
      <c r="B21" s="58" t="s">
        <v>789</v>
      </c>
      <c r="C21" s="58" t="s">
        <v>790</v>
      </c>
      <c r="D21" s="58" t="s">
        <v>791</v>
      </c>
      <c r="E21" s="58" t="s">
        <v>426</v>
      </c>
      <c r="F21" s="58">
        <v>1</v>
      </c>
      <c r="G21" s="58">
        <v>0</v>
      </c>
      <c r="H21" s="58">
        <v>0</v>
      </c>
      <c r="I21" s="58">
        <v>18800</v>
      </c>
      <c r="J21" s="58" t="s">
        <v>58</v>
      </c>
      <c r="K21" s="58" t="s">
        <v>792</v>
      </c>
    </row>
    <row r="22" spans="1:11" ht="15.75" x14ac:dyDescent="0.25">
      <c r="A22" s="58" t="s">
        <v>245</v>
      </c>
      <c r="B22" s="58" t="s">
        <v>793</v>
      </c>
      <c r="C22" s="58" t="s">
        <v>794</v>
      </c>
      <c r="D22" s="58" t="s">
        <v>785</v>
      </c>
      <c r="E22" s="58" t="s">
        <v>786</v>
      </c>
      <c r="F22" s="58">
        <v>1</v>
      </c>
      <c r="G22" s="58">
        <v>0</v>
      </c>
      <c r="H22" s="58">
        <v>0</v>
      </c>
      <c r="I22" s="58">
        <v>16922.669999999998</v>
      </c>
      <c r="J22" s="58" t="s">
        <v>787</v>
      </c>
      <c r="K22" s="58" t="s">
        <v>788</v>
      </c>
    </row>
    <row r="23" spans="1:11" ht="15.75" x14ac:dyDescent="0.25">
      <c r="A23" s="58" t="s">
        <v>245</v>
      </c>
      <c r="B23" s="58" t="s">
        <v>795</v>
      </c>
      <c r="C23" s="58" t="s">
        <v>796</v>
      </c>
      <c r="D23" s="58" t="s">
        <v>785</v>
      </c>
      <c r="E23" s="58" t="s">
        <v>786</v>
      </c>
      <c r="F23" s="58">
        <v>1</v>
      </c>
      <c r="G23" s="58">
        <v>0</v>
      </c>
      <c r="H23" s="58">
        <v>0</v>
      </c>
      <c r="I23" s="58">
        <v>16851.84</v>
      </c>
      <c r="J23" s="58" t="s">
        <v>787</v>
      </c>
      <c r="K23" s="58" t="s">
        <v>788</v>
      </c>
    </row>
    <row r="24" spans="1:11" ht="15.75" x14ac:dyDescent="0.25">
      <c r="A24" s="58" t="s">
        <v>245</v>
      </c>
      <c r="B24" s="58" t="s">
        <v>797</v>
      </c>
      <c r="C24" s="58" t="s">
        <v>798</v>
      </c>
      <c r="D24" s="58" t="s">
        <v>785</v>
      </c>
      <c r="E24" s="58" t="s">
        <v>786</v>
      </c>
      <c r="F24" s="58">
        <v>1</v>
      </c>
      <c r="G24" s="58">
        <v>0</v>
      </c>
      <c r="H24" s="58">
        <v>0</v>
      </c>
      <c r="I24" s="58">
        <v>14667.73</v>
      </c>
      <c r="J24" s="58" t="s">
        <v>787</v>
      </c>
      <c r="K24" s="58" t="s">
        <v>788</v>
      </c>
    </row>
    <row r="25" spans="1:11" ht="15.75" x14ac:dyDescent="0.25">
      <c r="A25" s="58" t="s">
        <v>142</v>
      </c>
      <c r="B25" s="58" t="s">
        <v>799</v>
      </c>
      <c r="C25" s="58" t="s">
        <v>800</v>
      </c>
      <c r="D25" s="58" t="s">
        <v>785</v>
      </c>
      <c r="E25" s="58" t="s">
        <v>786</v>
      </c>
      <c r="F25" s="58">
        <v>1</v>
      </c>
      <c r="G25" s="58">
        <v>0</v>
      </c>
      <c r="H25" s="58">
        <v>0</v>
      </c>
      <c r="I25" s="58">
        <v>8636.86</v>
      </c>
      <c r="J25" s="58" t="s">
        <v>787</v>
      </c>
      <c r="K25" s="58" t="s">
        <v>788</v>
      </c>
    </row>
    <row r="26" spans="1:11" ht="15.75" x14ac:dyDescent="0.25">
      <c r="A26" s="58" t="s">
        <v>245</v>
      </c>
      <c r="B26" s="58" t="s">
        <v>801</v>
      </c>
      <c r="C26" s="58" t="s">
        <v>802</v>
      </c>
      <c r="D26" s="58" t="s">
        <v>785</v>
      </c>
      <c r="E26" s="58" t="s">
        <v>786</v>
      </c>
      <c r="F26" s="58">
        <v>1</v>
      </c>
      <c r="G26" s="58">
        <v>0</v>
      </c>
      <c r="H26" s="58">
        <v>0</v>
      </c>
      <c r="I26" s="58">
        <v>17483.900000000001</v>
      </c>
      <c r="J26" s="58" t="s">
        <v>787</v>
      </c>
      <c r="K26" s="58" t="s">
        <v>788</v>
      </c>
    </row>
    <row r="27" spans="1:11" ht="15.75" x14ac:dyDescent="0.25">
      <c r="A27" s="58" t="s">
        <v>245</v>
      </c>
      <c r="B27" s="58" t="s">
        <v>803</v>
      </c>
      <c r="C27" s="58" t="s">
        <v>804</v>
      </c>
      <c r="D27" s="58" t="s">
        <v>785</v>
      </c>
      <c r="E27" s="58" t="s">
        <v>786</v>
      </c>
      <c r="F27" s="58">
        <v>1</v>
      </c>
      <c r="G27" s="58">
        <v>0</v>
      </c>
      <c r="H27" s="58">
        <v>0</v>
      </c>
      <c r="I27" s="58">
        <v>16257.67</v>
      </c>
      <c r="J27" s="58" t="s">
        <v>787</v>
      </c>
      <c r="K27" s="58" t="s">
        <v>788</v>
      </c>
    </row>
    <row r="28" spans="1:11" ht="15.75" x14ac:dyDescent="0.25">
      <c r="A28" s="58" t="s">
        <v>245</v>
      </c>
      <c r="B28" s="58" t="s">
        <v>805</v>
      </c>
      <c r="C28" s="58" t="s">
        <v>806</v>
      </c>
      <c r="D28" s="58" t="s">
        <v>785</v>
      </c>
      <c r="E28" s="58" t="s">
        <v>786</v>
      </c>
      <c r="F28" s="58">
        <v>1</v>
      </c>
      <c r="G28" s="58">
        <v>0</v>
      </c>
      <c r="H28" s="58">
        <v>0</v>
      </c>
      <c r="I28" s="58">
        <v>18015.63</v>
      </c>
      <c r="J28" s="58" t="s">
        <v>787</v>
      </c>
      <c r="K28" s="58" t="s">
        <v>788</v>
      </c>
    </row>
    <row r="29" spans="1:11" ht="15.75" x14ac:dyDescent="0.25">
      <c r="A29" s="58" t="s">
        <v>142</v>
      </c>
      <c r="B29" s="58" t="s">
        <v>807</v>
      </c>
      <c r="C29" s="58" t="s">
        <v>808</v>
      </c>
      <c r="D29" s="58" t="s">
        <v>785</v>
      </c>
      <c r="E29" s="58" t="s">
        <v>786</v>
      </c>
      <c r="F29" s="58">
        <v>1</v>
      </c>
      <c r="G29" s="58">
        <v>0</v>
      </c>
      <c r="H29" s="58">
        <v>0</v>
      </c>
      <c r="I29" s="58">
        <v>15886.48</v>
      </c>
      <c r="J29" s="58" t="s">
        <v>787</v>
      </c>
      <c r="K29" s="58" t="s">
        <v>788</v>
      </c>
    </row>
    <row r="30" spans="1:11" ht="15.75" x14ac:dyDescent="0.25">
      <c r="A30" s="58" t="s">
        <v>245</v>
      </c>
      <c r="B30" s="58" t="s">
        <v>809</v>
      </c>
      <c r="C30" s="58" t="s">
        <v>810</v>
      </c>
      <c r="D30" s="58" t="s">
        <v>785</v>
      </c>
      <c r="E30" s="58" t="s">
        <v>786</v>
      </c>
      <c r="F30" s="58">
        <v>1</v>
      </c>
      <c r="G30" s="58">
        <v>0</v>
      </c>
      <c r="H30" s="58">
        <v>0</v>
      </c>
      <c r="I30" s="58">
        <v>20280.349999999999</v>
      </c>
      <c r="J30" s="58" t="s">
        <v>787</v>
      </c>
      <c r="K30" s="58" t="s">
        <v>788</v>
      </c>
    </row>
    <row r="31" spans="1:11" ht="15.75" x14ac:dyDescent="0.25">
      <c r="A31" s="58" t="s">
        <v>17</v>
      </c>
      <c r="B31" s="58" t="s">
        <v>17</v>
      </c>
      <c r="C31" s="58" t="s">
        <v>17</v>
      </c>
      <c r="D31" s="58" t="s">
        <v>17</v>
      </c>
      <c r="E31" s="58" t="s">
        <v>4</v>
      </c>
      <c r="F31" s="58">
        <v>23</v>
      </c>
      <c r="G31" s="58">
        <v>0</v>
      </c>
      <c r="H31" s="58">
        <v>0</v>
      </c>
      <c r="I31" s="58">
        <v>5322718.63</v>
      </c>
      <c r="J31" s="58" t="s">
        <v>17</v>
      </c>
      <c r="K31" s="58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1"/>
  <sheetViews>
    <sheetView zoomScale="85" zoomScaleNormal="85" workbookViewId="0">
      <selection activeCell="C4" sqref="C4"/>
    </sheetView>
  </sheetViews>
  <sheetFormatPr defaultRowHeight="15" x14ac:dyDescent="0.2"/>
  <cols>
    <col min="1" max="1" width="15" style="56" bestFit="1" customWidth="1"/>
    <col min="2" max="2" width="15.42578125" style="56" bestFit="1" customWidth="1"/>
    <col min="3" max="3" width="29.42578125" style="56" bestFit="1" customWidth="1"/>
    <col min="4" max="4" width="65" style="56" bestFit="1" customWidth="1"/>
    <col min="5" max="5" width="35.7109375" style="56" bestFit="1" customWidth="1"/>
    <col min="6" max="6" width="4.5703125" style="56" bestFit="1" customWidth="1"/>
    <col min="7" max="7" width="28.85546875" style="56" bestFit="1" customWidth="1"/>
    <col min="8" max="8" width="50.5703125" style="56" bestFit="1" customWidth="1"/>
    <col min="9" max="9" width="7.85546875" style="56" bestFit="1" customWidth="1"/>
    <col min="10" max="16384" width="9.140625" style="56"/>
  </cols>
  <sheetData>
    <row r="1" spans="1:9" ht="15.75" x14ac:dyDescent="0.2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.75" x14ac:dyDescent="0.25">
      <c r="A2" s="57" t="s">
        <v>2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.75" x14ac:dyDescent="0.25">
      <c r="A3" s="58" t="s">
        <v>18</v>
      </c>
      <c r="B3" s="58" t="s">
        <v>19</v>
      </c>
      <c r="C3" s="58" t="s">
        <v>20</v>
      </c>
      <c r="D3" s="58" t="s">
        <v>21</v>
      </c>
      <c r="E3" s="58" t="s">
        <v>22</v>
      </c>
      <c r="F3" s="58" t="s">
        <v>23</v>
      </c>
      <c r="G3" s="58" t="s">
        <v>26</v>
      </c>
      <c r="H3" s="58" t="s">
        <v>27</v>
      </c>
      <c r="I3" s="58" t="s">
        <v>0</v>
      </c>
    </row>
    <row r="4" spans="1:9" ht="15.75" x14ac:dyDescent="0.25">
      <c r="A4" s="58" t="s">
        <v>100</v>
      </c>
      <c r="B4" s="58" t="s">
        <v>489</v>
      </c>
      <c r="C4" s="58" t="s">
        <v>490</v>
      </c>
      <c r="D4" s="58" t="s">
        <v>491</v>
      </c>
      <c r="E4" s="58" t="s">
        <v>492</v>
      </c>
      <c r="F4" s="58">
        <v>1</v>
      </c>
      <c r="G4" s="58" t="s">
        <v>30</v>
      </c>
      <c r="H4" s="58" t="s">
        <v>493</v>
      </c>
      <c r="I4" s="58">
        <v>0</v>
      </c>
    </row>
    <row r="5" spans="1:9" ht="15.75" x14ac:dyDescent="0.25">
      <c r="A5" s="58" t="s">
        <v>110</v>
      </c>
      <c r="B5" s="58" t="s">
        <v>494</v>
      </c>
      <c r="C5" s="58" t="s">
        <v>495</v>
      </c>
      <c r="D5" s="58" t="s">
        <v>496</v>
      </c>
      <c r="E5" s="58" t="s">
        <v>68</v>
      </c>
      <c r="F5" s="58">
        <v>1</v>
      </c>
      <c r="G5" s="58" t="s">
        <v>31</v>
      </c>
      <c r="H5" s="58" t="s">
        <v>497</v>
      </c>
      <c r="I5" s="58">
        <v>0</v>
      </c>
    </row>
    <row r="6" spans="1:9" ht="15.75" x14ac:dyDescent="0.25">
      <c r="A6" s="58" t="s">
        <v>110</v>
      </c>
      <c r="B6" s="58" t="s">
        <v>498</v>
      </c>
      <c r="C6" s="58" t="s">
        <v>499</v>
      </c>
      <c r="D6" s="58" t="s">
        <v>500</v>
      </c>
      <c r="E6" s="58" t="s">
        <v>60</v>
      </c>
      <c r="F6" s="58">
        <v>1</v>
      </c>
      <c r="G6" s="58" t="s">
        <v>30</v>
      </c>
      <c r="H6" s="58" t="s">
        <v>501</v>
      </c>
      <c r="I6" s="58">
        <v>0</v>
      </c>
    </row>
    <row r="7" spans="1:9" ht="15.75" x14ac:dyDescent="0.25">
      <c r="A7" s="58" t="s">
        <v>115</v>
      </c>
      <c r="B7" s="58" t="s">
        <v>502</v>
      </c>
      <c r="C7" s="58" t="s">
        <v>503</v>
      </c>
      <c r="D7" s="58" t="s">
        <v>504</v>
      </c>
      <c r="E7" s="58" t="s">
        <v>505</v>
      </c>
      <c r="F7" s="58">
        <v>1</v>
      </c>
      <c r="G7" s="58" t="s">
        <v>30</v>
      </c>
      <c r="H7" s="58" t="s">
        <v>506</v>
      </c>
      <c r="I7" s="58">
        <v>0</v>
      </c>
    </row>
    <row r="8" spans="1:9" ht="15.75" x14ac:dyDescent="0.25">
      <c r="A8" s="58" t="s">
        <v>95</v>
      </c>
      <c r="B8" s="58" t="s">
        <v>507</v>
      </c>
      <c r="C8" s="58" t="s">
        <v>508</v>
      </c>
      <c r="D8" s="58" t="s">
        <v>509</v>
      </c>
      <c r="E8" s="58" t="s">
        <v>510</v>
      </c>
      <c r="F8" s="58">
        <v>1</v>
      </c>
      <c r="G8" s="58" t="s">
        <v>31</v>
      </c>
      <c r="H8" s="58" t="s">
        <v>511</v>
      </c>
      <c r="I8" s="58">
        <v>0</v>
      </c>
    </row>
    <row r="9" spans="1:9" ht="15.75" x14ac:dyDescent="0.25">
      <c r="A9" s="58" t="s">
        <v>142</v>
      </c>
      <c r="B9" s="58" t="s">
        <v>512</v>
      </c>
      <c r="C9" s="58" t="s">
        <v>513</v>
      </c>
      <c r="D9" s="58" t="s">
        <v>514</v>
      </c>
      <c r="E9" s="58" t="s">
        <v>182</v>
      </c>
      <c r="F9" s="58">
        <v>1</v>
      </c>
      <c r="G9" s="58" t="s">
        <v>30</v>
      </c>
      <c r="H9" s="58" t="s">
        <v>515</v>
      </c>
      <c r="I9" s="58">
        <v>0</v>
      </c>
    </row>
    <row r="10" spans="1:9" ht="15.75" x14ac:dyDescent="0.25">
      <c r="A10" s="58" t="s">
        <v>484</v>
      </c>
      <c r="B10" s="58" t="s">
        <v>516</v>
      </c>
      <c r="C10" s="58" t="s">
        <v>517</v>
      </c>
      <c r="D10" s="58" t="s">
        <v>518</v>
      </c>
      <c r="E10" s="58" t="s">
        <v>177</v>
      </c>
      <c r="F10" s="58">
        <v>1</v>
      </c>
      <c r="G10" s="58" t="s">
        <v>30</v>
      </c>
      <c r="H10" s="58" t="s">
        <v>519</v>
      </c>
      <c r="I10" s="58">
        <v>0</v>
      </c>
    </row>
    <row r="11" spans="1:9" ht="15.75" x14ac:dyDescent="0.25">
      <c r="A11" s="58" t="s">
        <v>173</v>
      </c>
      <c r="B11" s="58" t="s">
        <v>520</v>
      </c>
      <c r="C11" s="58" t="s">
        <v>521</v>
      </c>
      <c r="D11" s="58" t="s">
        <v>522</v>
      </c>
      <c r="E11" s="58" t="s">
        <v>523</v>
      </c>
      <c r="F11" s="58">
        <v>1</v>
      </c>
      <c r="G11" s="58" t="s">
        <v>30</v>
      </c>
      <c r="H11" s="58" t="s">
        <v>524</v>
      </c>
      <c r="I11" s="58">
        <v>0</v>
      </c>
    </row>
    <row r="12" spans="1:9" ht="15.75" x14ac:dyDescent="0.25">
      <c r="A12" s="58" t="s">
        <v>271</v>
      </c>
      <c r="B12" s="58" t="s">
        <v>525</v>
      </c>
      <c r="C12" s="58" t="s">
        <v>526</v>
      </c>
      <c r="D12" s="58" t="s">
        <v>527</v>
      </c>
      <c r="E12" s="58" t="s">
        <v>60</v>
      </c>
      <c r="F12" s="58">
        <v>1</v>
      </c>
      <c r="G12" s="58" t="s">
        <v>30</v>
      </c>
      <c r="H12" s="58" t="s">
        <v>528</v>
      </c>
      <c r="I12" s="58">
        <v>0</v>
      </c>
    </row>
    <row r="13" spans="1:9" ht="15.75" x14ac:dyDescent="0.25">
      <c r="A13" s="58" t="s">
        <v>17</v>
      </c>
      <c r="B13" s="58" t="s">
        <v>17</v>
      </c>
      <c r="C13" s="58" t="s">
        <v>17</v>
      </c>
      <c r="D13" s="58" t="s">
        <v>17</v>
      </c>
      <c r="E13" s="58" t="s">
        <v>4</v>
      </c>
      <c r="F13" s="58">
        <v>9</v>
      </c>
      <c r="G13" s="58" t="s">
        <v>17</v>
      </c>
      <c r="H13" s="58" t="s">
        <v>17</v>
      </c>
      <c r="I13" s="58">
        <v>0</v>
      </c>
    </row>
    <row r="14" spans="1:9" ht="15.75" x14ac:dyDescent="0.25">
      <c r="A14" s="57" t="s">
        <v>32</v>
      </c>
      <c r="B14" s="57" t="s">
        <v>17</v>
      </c>
      <c r="C14" s="57" t="s">
        <v>17</v>
      </c>
      <c r="D14" s="57" t="s">
        <v>17</v>
      </c>
      <c r="E14" s="57" t="s">
        <v>17</v>
      </c>
      <c r="F14" s="57" t="s">
        <v>17</v>
      </c>
      <c r="G14" s="57" t="s">
        <v>17</v>
      </c>
      <c r="H14" s="57" t="s">
        <v>17</v>
      </c>
      <c r="I14" s="57" t="s">
        <v>17</v>
      </c>
    </row>
    <row r="15" spans="1:9" ht="15.75" x14ac:dyDescent="0.25">
      <c r="A15" s="58" t="s">
        <v>18</v>
      </c>
      <c r="B15" s="58" t="s">
        <v>19</v>
      </c>
      <c r="C15" s="58" t="s">
        <v>20</v>
      </c>
      <c r="D15" s="58" t="s">
        <v>21</v>
      </c>
      <c r="E15" s="58" t="s">
        <v>22</v>
      </c>
      <c r="F15" s="58" t="s">
        <v>23</v>
      </c>
      <c r="G15" s="58" t="s">
        <v>26</v>
      </c>
      <c r="H15" s="58" t="s">
        <v>27</v>
      </c>
      <c r="I15" s="58" t="s">
        <v>0</v>
      </c>
    </row>
    <row r="16" spans="1:9" ht="15.75" x14ac:dyDescent="0.25">
      <c r="A16" s="58" t="s">
        <v>161</v>
      </c>
      <c r="B16" s="58" t="s">
        <v>529</v>
      </c>
      <c r="C16" s="58" t="s">
        <v>530</v>
      </c>
      <c r="D16" s="58" t="s">
        <v>531</v>
      </c>
      <c r="E16" s="58" t="s">
        <v>33</v>
      </c>
      <c r="F16" s="58">
        <v>1</v>
      </c>
      <c r="G16" s="58" t="s">
        <v>30</v>
      </c>
      <c r="H16" s="58" t="s">
        <v>532</v>
      </c>
      <c r="I16" s="58">
        <v>0</v>
      </c>
    </row>
    <row r="17" spans="1:9" ht="15.75" x14ac:dyDescent="0.25">
      <c r="A17" s="58" t="s">
        <v>161</v>
      </c>
      <c r="B17" s="58" t="s">
        <v>533</v>
      </c>
      <c r="C17" s="58" t="s">
        <v>534</v>
      </c>
      <c r="D17" s="58" t="s">
        <v>535</v>
      </c>
      <c r="E17" s="58" t="s">
        <v>33</v>
      </c>
      <c r="F17" s="58">
        <v>1</v>
      </c>
      <c r="G17" s="58" t="s">
        <v>30</v>
      </c>
      <c r="H17" s="58" t="s">
        <v>532</v>
      </c>
      <c r="I17" s="58">
        <v>0</v>
      </c>
    </row>
    <row r="18" spans="1:9" ht="15.75" x14ac:dyDescent="0.25">
      <c r="A18" s="58" t="s">
        <v>165</v>
      </c>
      <c r="B18" s="58" t="s">
        <v>536</v>
      </c>
      <c r="C18" s="58" t="s">
        <v>537</v>
      </c>
      <c r="D18" s="58" t="s">
        <v>538</v>
      </c>
      <c r="E18" s="58" t="s">
        <v>539</v>
      </c>
      <c r="F18" s="58">
        <v>1</v>
      </c>
      <c r="G18" s="58" t="s">
        <v>30</v>
      </c>
      <c r="H18" s="58" t="s">
        <v>69</v>
      </c>
      <c r="I18" s="58">
        <v>0</v>
      </c>
    </row>
    <row r="19" spans="1:9" ht="15.75" x14ac:dyDescent="0.25">
      <c r="A19" s="58" t="s">
        <v>100</v>
      </c>
      <c r="B19" s="58" t="s">
        <v>540</v>
      </c>
      <c r="C19" s="58" t="s">
        <v>541</v>
      </c>
      <c r="D19" s="58" t="s">
        <v>542</v>
      </c>
      <c r="E19" s="58" t="s">
        <v>70</v>
      </c>
      <c r="F19" s="58">
        <v>1</v>
      </c>
      <c r="G19" s="58" t="s">
        <v>31</v>
      </c>
      <c r="H19" s="58" t="s">
        <v>543</v>
      </c>
      <c r="I19" s="58">
        <v>0</v>
      </c>
    </row>
    <row r="20" spans="1:9" ht="15.75" x14ac:dyDescent="0.25">
      <c r="A20" s="58" t="s">
        <v>100</v>
      </c>
      <c r="B20" s="58" t="s">
        <v>544</v>
      </c>
      <c r="C20" s="58" t="s">
        <v>545</v>
      </c>
      <c r="D20" s="58" t="s">
        <v>546</v>
      </c>
      <c r="E20" s="58" t="s">
        <v>57</v>
      </c>
      <c r="F20" s="58">
        <v>1</v>
      </c>
      <c r="G20" s="58" t="s">
        <v>31</v>
      </c>
      <c r="H20" s="58" t="s">
        <v>547</v>
      </c>
      <c r="I20" s="58">
        <v>0</v>
      </c>
    </row>
    <row r="21" spans="1:9" ht="15.75" x14ac:dyDescent="0.25">
      <c r="A21" s="58" t="s">
        <v>110</v>
      </c>
      <c r="B21" s="58" t="s">
        <v>548</v>
      </c>
      <c r="C21" s="58" t="s">
        <v>549</v>
      </c>
      <c r="D21" s="58" t="s">
        <v>550</v>
      </c>
      <c r="E21" s="58" t="s">
        <v>57</v>
      </c>
      <c r="F21" s="58">
        <v>1</v>
      </c>
      <c r="G21" s="58" t="s">
        <v>30</v>
      </c>
      <c r="H21" s="58" t="s">
        <v>52</v>
      </c>
      <c r="I21" s="58">
        <v>0</v>
      </c>
    </row>
    <row r="22" spans="1:9" ht="15.75" x14ac:dyDescent="0.25">
      <c r="A22" s="58" t="s">
        <v>155</v>
      </c>
      <c r="B22" s="58" t="s">
        <v>551</v>
      </c>
      <c r="C22" s="58" t="s">
        <v>552</v>
      </c>
      <c r="D22" s="58" t="s">
        <v>553</v>
      </c>
      <c r="E22" s="58" t="s">
        <v>34</v>
      </c>
      <c r="F22" s="58">
        <v>1</v>
      </c>
      <c r="G22" s="58" t="s">
        <v>30</v>
      </c>
      <c r="H22" s="58" t="s">
        <v>46</v>
      </c>
      <c r="I22" s="58">
        <v>0</v>
      </c>
    </row>
    <row r="23" spans="1:9" ht="15.75" x14ac:dyDescent="0.25">
      <c r="A23" s="58" t="s">
        <v>115</v>
      </c>
      <c r="B23" s="58" t="s">
        <v>554</v>
      </c>
      <c r="C23" s="58" t="s">
        <v>555</v>
      </c>
      <c r="D23" s="58" t="s">
        <v>556</v>
      </c>
      <c r="E23" s="58" t="s">
        <v>34</v>
      </c>
      <c r="F23" s="58">
        <v>1</v>
      </c>
      <c r="G23" s="58" t="s">
        <v>30</v>
      </c>
      <c r="H23" s="58" t="s">
        <v>46</v>
      </c>
      <c r="I23" s="58">
        <v>0</v>
      </c>
    </row>
    <row r="24" spans="1:9" ht="15.75" x14ac:dyDescent="0.25">
      <c r="A24" s="58" t="s">
        <v>115</v>
      </c>
      <c r="B24" s="58" t="s">
        <v>557</v>
      </c>
      <c r="C24" s="58" t="s">
        <v>558</v>
      </c>
      <c r="D24" s="58" t="s">
        <v>559</v>
      </c>
      <c r="E24" s="58" t="s">
        <v>539</v>
      </c>
      <c r="F24" s="58">
        <v>1</v>
      </c>
      <c r="G24" s="58" t="s">
        <v>30</v>
      </c>
      <c r="H24" s="58" t="s">
        <v>69</v>
      </c>
      <c r="I24" s="58">
        <v>0</v>
      </c>
    </row>
    <row r="25" spans="1:9" ht="15.75" x14ac:dyDescent="0.25">
      <c r="A25" s="58" t="s">
        <v>129</v>
      </c>
      <c r="B25" s="58" t="s">
        <v>560</v>
      </c>
      <c r="C25" s="58" t="s">
        <v>561</v>
      </c>
      <c r="D25" s="58" t="s">
        <v>562</v>
      </c>
      <c r="E25" s="58" t="s">
        <v>539</v>
      </c>
      <c r="F25" s="58">
        <v>1</v>
      </c>
      <c r="G25" s="58" t="s">
        <v>30</v>
      </c>
      <c r="H25" s="58" t="s">
        <v>69</v>
      </c>
      <c r="I25" s="58">
        <v>0</v>
      </c>
    </row>
    <row r="26" spans="1:9" ht="15.75" x14ac:dyDescent="0.25">
      <c r="A26" s="58" t="s">
        <v>129</v>
      </c>
      <c r="B26" s="58" t="s">
        <v>563</v>
      </c>
      <c r="C26" s="58" t="s">
        <v>564</v>
      </c>
      <c r="D26" s="58" t="s">
        <v>565</v>
      </c>
      <c r="E26" s="58" t="s">
        <v>51</v>
      </c>
      <c r="F26" s="58">
        <v>1</v>
      </c>
      <c r="G26" s="58" t="s">
        <v>30</v>
      </c>
      <c r="H26" s="58" t="s">
        <v>52</v>
      </c>
      <c r="I26" s="58">
        <v>0</v>
      </c>
    </row>
    <row r="27" spans="1:9" ht="15.75" x14ac:dyDescent="0.25">
      <c r="A27" s="58" t="s">
        <v>142</v>
      </c>
      <c r="B27" s="58" t="s">
        <v>566</v>
      </c>
      <c r="C27" s="58" t="s">
        <v>567</v>
      </c>
      <c r="D27" s="58" t="s">
        <v>568</v>
      </c>
      <c r="E27" s="58" t="s">
        <v>54</v>
      </c>
      <c r="F27" s="58">
        <v>1</v>
      </c>
      <c r="G27" s="58" t="s">
        <v>30</v>
      </c>
      <c r="H27" s="58" t="s">
        <v>569</v>
      </c>
      <c r="I27" s="58">
        <v>0</v>
      </c>
    </row>
    <row r="28" spans="1:9" ht="15.75" x14ac:dyDescent="0.25">
      <c r="A28" s="58" t="s">
        <v>142</v>
      </c>
      <c r="B28" s="58" t="s">
        <v>570</v>
      </c>
      <c r="C28" s="58" t="s">
        <v>571</v>
      </c>
      <c r="D28" s="58" t="s">
        <v>572</v>
      </c>
      <c r="E28" s="58" t="s">
        <v>54</v>
      </c>
      <c r="F28" s="58">
        <v>1</v>
      </c>
      <c r="G28" s="58" t="s">
        <v>30</v>
      </c>
      <c r="H28" s="58" t="s">
        <v>569</v>
      </c>
      <c r="I28" s="58">
        <v>0</v>
      </c>
    </row>
    <row r="29" spans="1:9" ht="15.75" x14ac:dyDescent="0.25">
      <c r="A29" s="58" t="s">
        <v>142</v>
      </c>
      <c r="B29" s="58" t="s">
        <v>573</v>
      </c>
      <c r="C29" s="58" t="s">
        <v>574</v>
      </c>
      <c r="D29" s="58" t="s">
        <v>575</v>
      </c>
      <c r="E29" s="58" t="s">
        <v>54</v>
      </c>
      <c r="F29" s="58">
        <v>1</v>
      </c>
      <c r="G29" s="58" t="s">
        <v>30</v>
      </c>
      <c r="H29" s="58" t="s">
        <v>569</v>
      </c>
      <c r="I29" s="58">
        <v>0</v>
      </c>
    </row>
    <row r="30" spans="1:9" ht="15.75" x14ac:dyDescent="0.25">
      <c r="A30" s="58" t="s">
        <v>142</v>
      </c>
      <c r="B30" s="58" t="s">
        <v>576</v>
      </c>
      <c r="C30" s="58" t="s">
        <v>577</v>
      </c>
      <c r="D30" s="58" t="s">
        <v>578</v>
      </c>
      <c r="E30" s="58" t="s">
        <v>54</v>
      </c>
      <c r="F30" s="58">
        <v>1</v>
      </c>
      <c r="G30" s="58" t="s">
        <v>30</v>
      </c>
      <c r="H30" s="58" t="s">
        <v>569</v>
      </c>
      <c r="I30" s="58">
        <v>0</v>
      </c>
    </row>
    <row r="31" spans="1:9" ht="15.75" x14ac:dyDescent="0.25">
      <c r="A31" s="58" t="s">
        <v>142</v>
      </c>
      <c r="B31" s="58" t="s">
        <v>579</v>
      </c>
      <c r="C31" s="58" t="s">
        <v>580</v>
      </c>
      <c r="D31" s="58" t="s">
        <v>581</v>
      </c>
      <c r="E31" s="58" t="s">
        <v>54</v>
      </c>
      <c r="F31" s="58">
        <v>1</v>
      </c>
      <c r="G31" s="58" t="s">
        <v>30</v>
      </c>
      <c r="H31" s="58" t="s">
        <v>569</v>
      </c>
      <c r="I31" s="58">
        <v>0</v>
      </c>
    </row>
    <row r="32" spans="1:9" ht="15.75" x14ac:dyDescent="0.25">
      <c r="A32" s="58" t="s">
        <v>142</v>
      </c>
      <c r="B32" s="58" t="s">
        <v>582</v>
      </c>
      <c r="C32" s="58" t="s">
        <v>583</v>
      </c>
      <c r="D32" s="58" t="s">
        <v>584</v>
      </c>
      <c r="E32" s="58" t="s">
        <v>54</v>
      </c>
      <c r="F32" s="58">
        <v>1</v>
      </c>
      <c r="G32" s="58" t="s">
        <v>30</v>
      </c>
      <c r="H32" s="58" t="s">
        <v>569</v>
      </c>
      <c r="I32" s="58">
        <v>0</v>
      </c>
    </row>
    <row r="33" spans="1:9" ht="15.75" x14ac:dyDescent="0.25">
      <c r="A33" s="58" t="s">
        <v>484</v>
      </c>
      <c r="B33" s="58" t="s">
        <v>585</v>
      </c>
      <c r="C33" s="58" t="s">
        <v>586</v>
      </c>
      <c r="D33" s="58" t="s">
        <v>587</v>
      </c>
      <c r="E33" s="58" t="s">
        <v>34</v>
      </c>
      <c r="F33" s="58">
        <v>1</v>
      </c>
      <c r="G33" s="58" t="s">
        <v>30</v>
      </c>
      <c r="H33" s="58" t="s">
        <v>46</v>
      </c>
      <c r="I33" s="58">
        <v>0</v>
      </c>
    </row>
    <row r="34" spans="1:9" ht="15.75" x14ac:dyDescent="0.25">
      <c r="A34" s="58" t="s">
        <v>484</v>
      </c>
      <c r="B34" s="58" t="s">
        <v>588</v>
      </c>
      <c r="C34" s="58" t="s">
        <v>589</v>
      </c>
      <c r="D34" s="58" t="s">
        <v>590</v>
      </c>
      <c r="E34" s="58" t="s">
        <v>34</v>
      </c>
      <c r="F34" s="58">
        <v>1</v>
      </c>
      <c r="G34" s="58" t="s">
        <v>30</v>
      </c>
      <c r="H34" s="58" t="s">
        <v>46</v>
      </c>
      <c r="I34" s="58">
        <v>0</v>
      </c>
    </row>
    <row r="35" spans="1:9" ht="15.75" x14ac:dyDescent="0.25">
      <c r="A35" s="58" t="s">
        <v>484</v>
      </c>
      <c r="B35" s="58" t="s">
        <v>591</v>
      </c>
      <c r="C35" s="58" t="s">
        <v>592</v>
      </c>
      <c r="D35" s="58" t="s">
        <v>593</v>
      </c>
      <c r="E35" s="58" t="s">
        <v>34</v>
      </c>
      <c r="F35" s="58">
        <v>1</v>
      </c>
      <c r="G35" s="58" t="s">
        <v>30</v>
      </c>
      <c r="H35" s="58" t="s">
        <v>46</v>
      </c>
      <c r="I35" s="58">
        <v>0</v>
      </c>
    </row>
    <row r="36" spans="1:9" ht="15.75" x14ac:dyDescent="0.25">
      <c r="A36" s="58" t="s">
        <v>173</v>
      </c>
      <c r="B36" s="58" t="s">
        <v>594</v>
      </c>
      <c r="C36" s="58" t="s">
        <v>595</v>
      </c>
      <c r="D36" s="58" t="s">
        <v>596</v>
      </c>
      <c r="E36" s="58" t="s">
        <v>54</v>
      </c>
      <c r="F36" s="58">
        <v>1</v>
      </c>
      <c r="G36" s="58" t="s">
        <v>30</v>
      </c>
      <c r="H36" s="58" t="s">
        <v>569</v>
      </c>
      <c r="I36" s="58">
        <v>0</v>
      </c>
    </row>
    <row r="37" spans="1:9" ht="15.75" x14ac:dyDescent="0.25">
      <c r="A37" s="58" t="s">
        <v>173</v>
      </c>
      <c r="B37" s="58" t="s">
        <v>597</v>
      </c>
      <c r="C37" s="58" t="s">
        <v>598</v>
      </c>
      <c r="D37" s="58" t="s">
        <v>599</v>
      </c>
      <c r="E37" s="58" t="s">
        <v>34</v>
      </c>
      <c r="F37" s="58">
        <v>1</v>
      </c>
      <c r="G37" s="58" t="s">
        <v>30</v>
      </c>
      <c r="H37" s="58" t="s">
        <v>47</v>
      </c>
      <c r="I37" s="58">
        <v>0</v>
      </c>
    </row>
    <row r="38" spans="1:9" ht="15.75" x14ac:dyDescent="0.25">
      <c r="A38" s="58" t="s">
        <v>138</v>
      </c>
      <c r="B38" s="58" t="s">
        <v>600</v>
      </c>
      <c r="C38" s="58" t="s">
        <v>601</v>
      </c>
      <c r="D38" s="58" t="s">
        <v>602</v>
      </c>
      <c r="E38" s="58" t="s">
        <v>51</v>
      </c>
      <c r="F38" s="58">
        <v>1</v>
      </c>
      <c r="G38" s="58" t="s">
        <v>30</v>
      </c>
      <c r="H38" s="58" t="s">
        <v>52</v>
      </c>
      <c r="I38" s="58">
        <v>0</v>
      </c>
    </row>
    <row r="39" spans="1:9" ht="15.75" x14ac:dyDescent="0.25">
      <c r="A39" s="58" t="s">
        <v>138</v>
      </c>
      <c r="B39" s="58" t="s">
        <v>603</v>
      </c>
      <c r="C39" s="58" t="s">
        <v>604</v>
      </c>
      <c r="D39" s="58" t="s">
        <v>605</v>
      </c>
      <c r="E39" s="58" t="s">
        <v>33</v>
      </c>
      <c r="F39" s="58">
        <v>1</v>
      </c>
      <c r="G39" s="58" t="s">
        <v>30</v>
      </c>
      <c r="H39" s="58" t="s">
        <v>606</v>
      </c>
      <c r="I39" s="58">
        <v>0</v>
      </c>
    </row>
    <row r="40" spans="1:9" ht="15.75" x14ac:dyDescent="0.25">
      <c r="A40" s="58" t="s">
        <v>125</v>
      </c>
      <c r="B40" s="58" t="s">
        <v>607</v>
      </c>
      <c r="C40" s="58" t="s">
        <v>608</v>
      </c>
      <c r="D40" s="58" t="s">
        <v>609</v>
      </c>
      <c r="E40" s="58" t="s">
        <v>34</v>
      </c>
      <c r="F40" s="58">
        <v>1</v>
      </c>
      <c r="G40" s="58" t="s">
        <v>30</v>
      </c>
      <c r="H40" s="58" t="s">
        <v>569</v>
      </c>
      <c r="I40" s="58">
        <v>0</v>
      </c>
    </row>
    <row r="41" spans="1:9" ht="15.75" x14ac:dyDescent="0.25">
      <c r="A41" s="58" t="s">
        <v>125</v>
      </c>
      <c r="B41" s="58" t="s">
        <v>610</v>
      </c>
      <c r="C41" s="58" t="s">
        <v>611</v>
      </c>
      <c r="D41" s="58" t="s">
        <v>612</v>
      </c>
      <c r="E41" s="58" t="s">
        <v>54</v>
      </c>
      <c r="F41" s="58">
        <v>1</v>
      </c>
      <c r="G41" s="58" t="s">
        <v>30</v>
      </c>
      <c r="H41" s="58" t="s">
        <v>569</v>
      </c>
      <c r="I41" s="58">
        <v>0</v>
      </c>
    </row>
    <row r="42" spans="1:9" ht="15.75" x14ac:dyDescent="0.25">
      <c r="A42" s="58" t="s">
        <v>133</v>
      </c>
      <c r="B42" s="58" t="s">
        <v>613</v>
      </c>
      <c r="C42" s="58" t="s">
        <v>614</v>
      </c>
      <c r="D42" s="58" t="s">
        <v>615</v>
      </c>
      <c r="E42" s="58" t="s">
        <v>34</v>
      </c>
      <c r="F42" s="58">
        <v>1</v>
      </c>
      <c r="G42" s="58" t="s">
        <v>30</v>
      </c>
      <c r="H42" s="58" t="s">
        <v>616</v>
      </c>
      <c r="I42" s="58">
        <v>0</v>
      </c>
    </row>
    <row r="43" spans="1:9" ht="15.75" x14ac:dyDescent="0.25">
      <c r="A43" s="58" t="s">
        <v>133</v>
      </c>
      <c r="B43" s="58" t="s">
        <v>617</v>
      </c>
      <c r="C43" s="58" t="s">
        <v>618</v>
      </c>
      <c r="D43" s="58" t="s">
        <v>619</v>
      </c>
      <c r="E43" s="58" t="s">
        <v>33</v>
      </c>
      <c r="F43" s="58">
        <v>1</v>
      </c>
      <c r="G43" s="58" t="s">
        <v>30</v>
      </c>
      <c r="H43" s="58" t="s">
        <v>620</v>
      </c>
      <c r="I43" s="58">
        <v>0</v>
      </c>
    </row>
    <row r="44" spans="1:9" ht="15.75" x14ac:dyDescent="0.25">
      <c r="A44" s="58" t="s">
        <v>133</v>
      </c>
      <c r="B44" s="58" t="s">
        <v>621</v>
      </c>
      <c r="C44" s="58" t="s">
        <v>622</v>
      </c>
      <c r="D44" s="58" t="s">
        <v>623</v>
      </c>
      <c r="E44" s="58" t="s">
        <v>33</v>
      </c>
      <c r="F44" s="58">
        <v>1</v>
      </c>
      <c r="G44" s="58" t="s">
        <v>30</v>
      </c>
      <c r="H44" s="58" t="s">
        <v>624</v>
      </c>
      <c r="I44" s="58">
        <v>0</v>
      </c>
    </row>
    <row r="45" spans="1:9" ht="15.75" x14ac:dyDescent="0.25">
      <c r="A45" s="58" t="s">
        <v>133</v>
      </c>
      <c r="B45" s="58" t="s">
        <v>625</v>
      </c>
      <c r="C45" s="58" t="s">
        <v>626</v>
      </c>
      <c r="D45" s="58" t="s">
        <v>627</v>
      </c>
      <c r="E45" s="58" t="s">
        <v>33</v>
      </c>
      <c r="F45" s="58">
        <v>1</v>
      </c>
      <c r="G45" s="58" t="s">
        <v>30</v>
      </c>
      <c r="H45" s="58" t="s">
        <v>624</v>
      </c>
      <c r="I45" s="58">
        <v>0</v>
      </c>
    </row>
    <row r="46" spans="1:9" ht="15.75" x14ac:dyDescent="0.25">
      <c r="A46" s="58" t="s">
        <v>133</v>
      </c>
      <c r="B46" s="58" t="s">
        <v>628</v>
      </c>
      <c r="C46" s="58" t="s">
        <v>629</v>
      </c>
      <c r="D46" s="58" t="s">
        <v>630</v>
      </c>
      <c r="E46" s="58" t="s">
        <v>33</v>
      </c>
      <c r="F46" s="58">
        <v>1</v>
      </c>
      <c r="G46" s="58" t="s">
        <v>30</v>
      </c>
      <c r="H46" s="58" t="s">
        <v>532</v>
      </c>
      <c r="I46" s="58">
        <v>0</v>
      </c>
    </row>
    <row r="47" spans="1:9" ht="15.75" x14ac:dyDescent="0.25">
      <c r="A47" s="58" t="s">
        <v>133</v>
      </c>
      <c r="B47" s="58" t="s">
        <v>631</v>
      </c>
      <c r="C47" s="58" t="s">
        <v>632</v>
      </c>
      <c r="D47" s="58" t="s">
        <v>633</v>
      </c>
      <c r="E47" s="58" t="s">
        <v>33</v>
      </c>
      <c r="F47" s="58">
        <v>1</v>
      </c>
      <c r="G47" s="58" t="s">
        <v>30</v>
      </c>
      <c r="H47" s="58" t="s">
        <v>532</v>
      </c>
      <c r="I47" s="58">
        <v>0</v>
      </c>
    </row>
    <row r="48" spans="1:9" ht="15.75" x14ac:dyDescent="0.25">
      <c r="A48" s="58" t="s">
        <v>178</v>
      </c>
      <c r="B48" s="58" t="s">
        <v>634</v>
      </c>
      <c r="C48" s="58" t="s">
        <v>635</v>
      </c>
      <c r="D48" s="58" t="s">
        <v>636</v>
      </c>
      <c r="E48" s="58" t="s">
        <v>51</v>
      </c>
      <c r="F48" s="58">
        <v>1</v>
      </c>
      <c r="G48" s="58" t="s">
        <v>30</v>
      </c>
      <c r="H48" s="58" t="s">
        <v>52</v>
      </c>
      <c r="I48" s="58">
        <v>0</v>
      </c>
    </row>
    <row r="49" spans="1:9" ht="15.75" x14ac:dyDescent="0.25">
      <c r="A49" s="58" t="s">
        <v>261</v>
      </c>
      <c r="B49" s="58" t="s">
        <v>637</v>
      </c>
      <c r="C49" s="58" t="s">
        <v>638</v>
      </c>
      <c r="D49" s="58" t="s">
        <v>639</v>
      </c>
      <c r="E49" s="58" t="s">
        <v>53</v>
      </c>
      <c r="F49" s="58">
        <v>1</v>
      </c>
      <c r="G49" s="58" t="s">
        <v>31</v>
      </c>
      <c r="H49" s="58" t="s">
        <v>640</v>
      </c>
      <c r="I49" s="58">
        <v>0</v>
      </c>
    </row>
    <row r="50" spans="1:9" ht="15.75" x14ac:dyDescent="0.25">
      <c r="A50" s="58" t="s">
        <v>261</v>
      </c>
      <c r="B50" s="58" t="s">
        <v>641</v>
      </c>
      <c r="C50" s="58" t="s">
        <v>642</v>
      </c>
      <c r="D50" s="58" t="s">
        <v>643</v>
      </c>
      <c r="E50" s="58" t="s">
        <v>33</v>
      </c>
      <c r="F50" s="58">
        <v>1</v>
      </c>
      <c r="G50" s="58" t="s">
        <v>30</v>
      </c>
      <c r="H50" s="58" t="s">
        <v>532</v>
      </c>
      <c r="I50" s="58">
        <v>0</v>
      </c>
    </row>
    <row r="51" spans="1:9" ht="15.75" x14ac:dyDescent="0.25">
      <c r="A51" s="58" t="s">
        <v>261</v>
      </c>
      <c r="B51" s="58" t="s">
        <v>644</v>
      </c>
      <c r="C51" s="58" t="s">
        <v>645</v>
      </c>
      <c r="D51" s="58" t="s">
        <v>646</v>
      </c>
      <c r="E51" s="58" t="s">
        <v>33</v>
      </c>
      <c r="F51" s="58">
        <v>1</v>
      </c>
      <c r="G51" s="58" t="s">
        <v>30</v>
      </c>
      <c r="H51" s="58" t="s">
        <v>532</v>
      </c>
      <c r="I51" s="58">
        <v>0</v>
      </c>
    </row>
    <row r="52" spans="1:9" ht="15.75" x14ac:dyDescent="0.25">
      <c r="A52" s="58" t="s">
        <v>261</v>
      </c>
      <c r="B52" s="58" t="s">
        <v>647</v>
      </c>
      <c r="C52" s="58" t="s">
        <v>648</v>
      </c>
      <c r="D52" s="58" t="s">
        <v>649</v>
      </c>
      <c r="E52" s="58" t="s">
        <v>33</v>
      </c>
      <c r="F52" s="58">
        <v>1</v>
      </c>
      <c r="G52" s="58" t="s">
        <v>30</v>
      </c>
      <c r="H52" s="58" t="s">
        <v>532</v>
      </c>
      <c r="I52" s="58">
        <v>0</v>
      </c>
    </row>
    <row r="53" spans="1:9" ht="15.75" x14ac:dyDescent="0.25">
      <c r="A53" s="58" t="s">
        <v>261</v>
      </c>
      <c r="B53" s="58" t="s">
        <v>650</v>
      </c>
      <c r="C53" s="58" t="s">
        <v>651</v>
      </c>
      <c r="D53" s="58" t="s">
        <v>652</v>
      </c>
      <c r="E53" s="58" t="s">
        <v>57</v>
      </c>
      <c r="F53" s="58">
        <v>1</v>
      </c>
      <c r="G53" s="58" t="s">
        <v>30</v>
      </c>
      <c r="H53" s="58" t="s">
        <v>653</v>
      </c>
      <c r="I53" s="58">
        <v>0</v>
      </c>
    </row>
    <row r="54" spans="1:9" ht="15.75" x14ac:dyDescent="0.25">
      <c r="A54" s="58" t="s">
        <v>271</v>
      </c>
      <c r="B54" s="58" t="s">
        <v>654</v>
      </c>
      <c r="C54" s="58" t="s">
        <v>655</v>
      </c>
      <c r="D54" s="58" t="s">
        <v>656</v>
      </c>
      <c r="E54" s="58" t="s">
        <v>657</v>
      </c>
      <c r="F54" s="58">
        <v>1</v>
      </c>
      <c r="G54" s="58" t="s">
        <v>30</v>
      </c>
      <c r="H54" s="58" t="s">
        <v>658</v>
      </c>
      <c r="I54" s="58">
        <v>0</v>
      </c>
    </row>
    <row r="55" spans="1:9" ht="15.75" x14ac:dyDescent="0.25">
      <c r="A55" s="58" t="s">
        <v>271</v>
      </c>
      <c r="B55" s="58" t="s">
        <v>659</v>
      </c>
      <c r="C55" s="58" t="s">
        <v>660</v>
      </c>
      <c r="D55" s="58" t="s">
        <v>661</v>
      </c>
      <c r="E55" s="58" t="s">
        <v>34</v>
      </c>
      <c r="F55" s="58">
        <v>1</v>
      </c>
      <c r="G55" s="58" t="s">
        <v>30</v>
      </c>
      <c r="H55" s="58" t="s">
        <v>47</v>
      </c>
      <c r="I55" s="58">
        <v>0</v>
      </c>
    </row>
    <row r="56" spans="1:9" ht="15.75" x14ac:dyDescent="0.25">
      <c r="A56" s="58" t="s">
        <v>271</v>
      </c>
      <c r="B56" s="58" t="s">
        <v>662</v>
      </c>
      <c r="C56" s="58" t="s">
        <v>663</v>
      </c>
      <c r="D56" s="58" t="s">
        <v>664</v>
      </c>
      <c r="E56" s="58" t="s">
        <v>34</v>
      </c>
      <c r="F56" s="58">
        <v>1</v>
      </c>
      <c r="G56" s="58" t="s">
        <v>30</v>
      </c>
      <c r="H56" s="58" t="s">
        <v>665</v>
      </c>
      <c r="I56" s="58">
        <v>0</v>
      </c>
    </row>
    <row r="57" spans="1:9" ht="15.75" x14ac:dyDescent="0.25">
      <c r="A57" s="58" t="s">
        <v>17</v>
      </c>
      <c r="B57" s="58" t="s">
        <v>17</v>
      </c>
      <c r="C57" s="58" t="s">
        <v>17</v>
      </c>
      <c r="D57" s="58" t="s">
        <v>17</v>
      </c>
      <c r="E57" s="58" t="s">
        <v>4</v>
      </c>
      <c r="F57" s="58">
        <v>41</v>
      </c>
      <c r="G57" s="58" t="s">
        <v>17</v>
      </c>
      <c r="H57" s="58" t="s">
        <v>17</v>
      </c>
      <c r="I57" s="58">
        <v>0</v>
      </c>
    </row>
    <row r="58" spans="1:9" ht="15.75" x14ac:dyDescent="0.25">
      <c r="A58" s="57" t="s">
        <v>35</v>
      </c>
      <c r="B58" s="57" t="s">
        <v>17</v>
      </c>
      <c r="C58" s="57" t="s">
        <v>17</v>
      </c>
      <c r="D58" s="57" t="s">
        <v>17</v>
      </c>
      <c r="E58" s="57" t="s">
        <v>17</v>
      </c>
      <c r="F58" s="57" t="s">
        <v>17</v>
      </c>
      <c r="G58" s="57" t="s">
        <v>17</v>
      </c>
      <c r="H58" s="57" t="s">
        <v>17</v>
      </c>
      <c r="I58" s="57" t="s">
        <v>17</v>
      </c>
    </row>
    <row r="59" spans="1:9" ht="15.75" x14ac:dyDescent="0.25">
      <c r="A59" s="58" t="s">
        <v>18</v>
      </c>
      <c r="B59" s="58" t="s">
        <v>19</v>
      </c>
      <c r="C59" s="58" t="s">
        <v>20</v>
      </c>
      <c r="D59" s="58" t="s">
        <v>21</v>
      </c>
      <c r="E59" s="58" t="s">
        <v>22</v>
      </c>
      <c r="F59" s="58" t="s">
        <v>23</v>
      </c>
      <c r="G59" s="58" t="s">
        <v>26</v>
      </c>
      <c r="H59" s="58" t="s">
        <v>27</v>
      </c>
      <c r="I59" s="58" t="s">
        <v>0</v>
      </c>
    </row>
    <row r="60" spans="1:9" ht="15.75" x14ac:dyDescent="0.25">
      <c r="A60" s="58" t="s">
        <v>165</v>
      </c>
      <c r="B60" s="58" t="s">
        <v>666</v>
      </c>
      <c r="C60" s="58" t="s">
        <v>667</v>
      </c>
      <c r="D60" s="58" t="s">
        <v>668</v>
      </c>
      <c r="E60" s="58" t="s">
        <v>669</v>
      </c>
      <c r="F60" s="58">
        <v>1</v>
      </c>
      <c r="G60" s="58" t="s">
        <v>36</v>
      </c>
      <c r="H60" s="58" t="s">
        <v>670</v>
      </c>
      <c r="I60" s="58">
        <v>0</v>
      </c>
    </row>
    <row r="61" spans="1:9" ht="15.75" x14ac:dyDescent="0.25">
      <c r="A61" s="58" t="s">
        <v>165</v>
      </c>
      <c r="B61" s="58" t="s">
        <v>671</v>
      </c>
      <c r="C61" s="58" t="s">
        <v>667</v>
      </c>
      <c r="D61" s="58" t="s">
        <v>668</v>
      </c>
      <c r="E61" s="58" t="s">
        <v>669</v>
      </c>
      <c r="F61" s="58">
        <v>1</v>
      </c>
      <c r="G61" s="58" t="s">
        <v>36</v>
      </c>
      <c r="H61" s="58" t="s">
        <v>670</v>
      </c>
      <c r="I61" s="58">
        <v>0</v>
      </c>
    </row>
    <row r="62" spans="1:9" ht="15.75" x14ac:dyDescent="0.25">
      <c r="A62" s="58" t="s">
        <v>110</v>
      </c>
      <c r="B62" s="58" t="s">
        <v>672</v>
      </c>
      <c r="C62" s="58" t="s">
        <v>673</v>
      </c>
      <c r="D62" s="58" t="s">
        <v>674</v>
      </c>
      <c r="E62" s="58" t="s">
        <v>675</v>
      </c>
      <c r="F62" s="58">
        <v>1</v>
      </c>
      <c r="G62" s="58" t="s">
        <v>36</v>
      </c>
      <c r="H62" s="58" t="s">
        <v>676</v>
      </c>
      <c r="I62" s="58">
        <v>0</v>
      </c>
    </row>
    <row r="63" spans="1:9" ht="15.75" x14ac:dyDescent="0.25">
      <c r="A63" s="58" t="s">
        <v>110</v>
      </c>
      <c r="B63" s="58" t="s">
        <v>677</v>
      </c>
      <c r="C63" s="58" t="s">
        <v>678</v>
      </c>
      <c r="D63" s="58" t="s">
        <v>679</v>
      </c>
      <c r="E63" s="58" t="s">
        <v>675</v>
      </c>
      <c r="F63" s="58">
        <v>1</v>
      </c>
      <c r="G63" s="58" t="s">
        <v>49</v>
      </c>
      <c r="H63" s="58" t="s">
        <v>680</v>
      </c>
      <c r="I63" s="58">
        <v>0</v>
      </c>
    </row>
    <row r="64" spans="1:9" ht="15.75" x14ac:dyDescent="0.25">
      <c r="A64" s="58" t="s">
        <v>155</v>
      </c>
      <c r="B64" s="58" t="s">
        <v>681</v>
      </c>
      <c r="C64" s="58" t="s">
        <v>682</v>
      </c>
      <c r="D64" s="58" t="s">
        <v>683</v>
      </c>
      <c r="E64" s="58" t="s">
        <v>684</v>
      </c>
      <c r="F64" s="58">
        <v>1</v>
      </c>
      <c r="G64" s="58" t="s">
        <v>36</v>
      </c>
      <c r="H64" s="58" t="s">
        <v>685</v>
      </c>
      <c r="I64" s="58">
        <v>0</v>
      </c>
    </row>
    <row r="65" spans="1:9" ht="15.75" x14ac:dyDescent="0.25">
      <c r="A65" s="58" t="s">
        <v>115</v>
      </c>
      <c r="B65" s="58" t="s">
        <v>686</v>
      </c>
      <c r="C65" s="58" t="s">
        <v>687</v>
      </c>
      <c r="D65" s="58" t="s">
        <v>688</v>
      </c>
      <c r="E65" s="58" t="s">
        <v>689</v>
      </c>
      <c r="F65" s="58">
        <v>1</v>
      </c>
      <c r="G65" s="58" t="s">
        <v>43</v>
      </c>
      <c r="H65" s="58" t="s">
        <v>690</v>
      </c>
      <c r="I65" s="58">
        <v>0</v>
      </c>
    </row>
    <row r="66" spans="1:9" ht="15.75" x14ac:dyDescent="0.25">
      <c r="A66" s="58" t="s">
        <v>484</v>
      </c>
      <c r="B66" s="58" t="s">
        <v>691</v>
      </c>
      <c r="C66" s="58" t="s">
        <v>692</v>
      </c>
      <c r="D66" s="58" t="s">
        <v>693</v>
      </c>
      <c r="E66" s="58" t="s">
        <v>3</v>
      </c>
      <c r="F66" s="58">
        <v>1</v>
      </c>
      <c r="G66" s="58" t="s">
        <v>55</v>
      </c>
      <c r="H66" s="58" t="s">
        <v>694</v>
      </c>
      <c r="I66" s="58">
        <v>0</v>
      </c>
    </row>
    <row r="67" spans="1:9" ht="15.75" x14ac:dyDescent="0.25">
      <c r="A67" s="58" t="s">
        <v>173</v>
      </c>
      <c r="B67" s="58" t="s">
        <v>695</v>
      </c>
      <c r="C67" s="58" t="s">
        <v>667</v>
      </c>
      <c r="D67" s="58" t="s">
        <v>668</v>
      </c>
      <c r="E67" s="58" t="s">
        <v>675</v>
      </c>
      <c r="F67" s="58">
        <v>1</v>
      </c>
      <c r="G67" s="58" t="s">
        <v>59</v>
      </c>
      <c r="H67" s="58" t="s">
        <v>670</v>
      </c>
      <c r="I67" s="58">
        <v>0</v>
      </c>
    </row>
    <row r="68" spans="1:9" ht="15.75" x14ac:dyDescent="0.25">
      <c r="A68" s="58" t="s">
        <v>125</v>
      </c>
      <c r="B68" s="58" t="s">
        <v>696</v>
      </c>
      <c r="C68" s="58" t="s">
        <v>638</v>
      </c>
      <c r="D68" s="58" t="s">
        <v>639</v>
      </c>
      <c r="E68" s="58" t="s">
        <v>697</v>
      </c>
      <c r="F68" s="58">
        <v>1</v>
      </c>
      <c r="G68" s="58" t="s">
        <v>55</v>
      </c>
      <c r="H68" s="58" t="s">
        <v>640</v>
      </c>
      <c r="I68" s="58">
        <v>0</v>
      </c>
    </row>
    <row r="69" spans="1:9" ht="15.75" x14ac:dyDescent="0.25">
      <c r="A69" s="58" t="s">
        <v>271</v>
      </c>
      <c r="B69" s="58" t="s">
        <v>698</v>
      </c>
      <c r="C69" s="58" t="s">
        <v>699</v>
      </c>
      <c r="D69" s="58" t="s">
        <v>700</v>
      </c>
      <c r="E69" s="58" t="s">
        <v>701</v>
      </c>
      <c r="F69" s="58">
        <v>1</v>
      </c>
      <c r="G69" s="58" t="s">
        <v>49</v>
      </c>
      <c r="H69" s="58" t="s">
        <v>702</v>
      </c>
      <c r="I69" s="58">
        <v>0</v>
      </c>
    </row>
    <row r="70" spans="1:9" ht="15.75" x14ac:dyDescent="0.25">
      <c r="A70" s="58" t="s">
        <v>271</v>
      </c>
      <c r="B70" s="58" t="s">
        <v>703</v>
      </c>
      <c r="C70" s="58" t="s">
        <v>704</v>
      </c>
      <c r="D70" s="58" t="s">
        <v>705</v>
      </c>
      <c r="E70" s="58" t="s">
        <v>706</v>
      </c>
      <c r="F70" s="58">
        <v>1</v>
      </c>
      <c r="G70" s="58" t="s">
        <v>55</v>
      </c>
      <c r="H70" s="58" t="s">
        <v>707</v>
      </c>
      <c r="I70" s="58">
        <v>0</v>
      </c>
    </row>
    <row r="71" spans="1:9" ht="15.75" x14ac:dyDescent="0.25">
      <c r="A71" s="58" t="s">
        <v>120</v>
      </c>
      <c r="B71" s="58" t="s">
        <v>708</v>
      </c>
      <c r="C71" s="58" t="s">
        <v>88</v>
      </c>
      <c r="D71" s="58" t="s">
        <v>89</v>
      </c>
      <c r="E71" s="58" t="s">
        <v>709</v>
      </c>
      <c r="F71" s="58">
        <v>1</v>
      </c>
      <c r="G71" s="58" t="s">
        <v>59</v>
      </c>
      <c r="H71" s="58" t="s">
        <v>90</v>
      </c>
      <c r="I71" s="58">
        <v>0</v>
      </c>
    </row>
    <row r="72" spans="1:9" ht="15.75" x14ac:dyDescent="0.25">
      <c r="A72" s="58" t="s">
        <v>120</v>
      </c>
      <c r="B72" s="58" t="s">
        <v>710</v>
      </c>
      <c r="C72" s="58" t="s">
        <v>88</v>
      </c>
      <c r="D72" s="58" t="s">
        <v>89</v>
      </c>
      <c r="E72" s="58" t="s">
        <v>709</v>
      </c>
      <c r="F72" s="58">
        <v>1</v>
      </c>
      <c r="G72" s="58" t="s">
        <v>59</v>
      </c>
      <c r="H72" s="58" t="s">
        <v>90</v>
      </c>
      <c r="I72" s="58">
        <v>0</v>
      </c>
    </row>
    <row r="73" spans="1:9" ht="15.75" x14ac:dyDescent="0.25">
      <c r="A73" s="58" t="s">
        <v>17</v>
      </c>
      <c r="B73" s="58" t="s">
        <v>17</v>
      </c>
      <c r="C73" s="58" t="s">
        <v>17</v>
      </c>
      <c r="D73" s="58" t="s">
        <v>17</v>
      </c>
      <c r="E73" s="58" t="s">
        <v>4</v>
      </c>
      <c r="F73" s="58">
        <v>13</v>
      </c>
      <c r="G73" s="58" t="s">
        <v>17</v>
      </c>
      <c r="H73" s="58" t="s">
        <v>17</v>
      </c>
      <c r="I73" s="58">
        <v>0</v>
      </c>
    </row>
    <row r="74" spans="1:9" ht="15.75" x14ac:dyDescent="0.25">
      <c r="A74" s="57" t="s">
        <v>37</v>
      </c>
      <c r="B74" s="57" t="s">
        <v>17</v>
      </c>
      <c r="C74" s="57" t="s">
        <v>17</v>
      </c>
      <c r="D74" s="57" t="s">
        <v>17</v>
      </c>
      <c r="E74" s="57" t="s">
        <v>17</v>
      </c>
      <c r="F74" s="57" t="s">
        <v>17</v>
      </c>
      <c r="G74" s="57" t="s">
        <v>17</v>
      </c>
      <c r="H74" s="57" t="s">
        <v>17</v>
      </c>
      <c r="I74" s="57" t="s">
        <v>17</v>
      </c>
    </row>
    <row r="75" spans="1:9" ht="15.75" x14ac:dyDescent="0.25">
      <c r="A75" s="58" t="s">
        <v>18</v>
      </c>
      <c r="B75" s="58" t="s">
        <v>19</v>
      </c>
      <c r="C75" s="58" t="s">
        <v>20</v>
      </c>
      <c r="D75" s="58" t="s">
        <v>21</v>
      </c>
      <c r="E75" s="58" t="s">
        <v>22</v>
      </c>
      <c r="F75" s="58" t="s">
        <v>23</v>
      </c>
      <c r="G75" s="58" t="s">
        <v>26</v>
      </c>
      <c r="H75" s="58" t="s">
        <v>27</v>
      </c>
      <c r="I75" s="58" t="s">
        <v>0</v>
      </c>
    </row>
    <row r="76" spans="1:9" ht="15.75" x14ac:dyDescent="0.25">
      <c r="A76" s="58" t="s">
        <v>165</v>
      </c>
      <c r="B76" s="58" t="s">
        <v>711</v>
      </c>
      <c r="C76" s="58" t="s">
        <v>712</v>
      </c>
      <c r="D76" s="58" t="s">
        <v>713</v>
      </c>
      <c r="E76" s="58" t="s">
        <v>714</v>
      </c>
      <c r="F76" s="58">
        <v>1</v>
      </c>
      <c r="G76" s="58" t="s">
        <v>30</v>
      </c>
      <c r="H76" s="58" t="s">
        <v>715</v>
      </c>
      <c r="I76" s="58">
        <v>169000</v>
      </c>
    </row>
    <row r="77" spans="1:9" ht="15.75" x14ac:dyDescent="0.25">
      <c r="A77" s="58" t="s">
        <v>245</v>
      </c>
      <c r="B77" s="58" t="s">
        <v>716</v>
      </c>
      <c r="C77" s="58" t="s">
        <v>717</v>
      </c>
      <c r="D77" s="58" t="s">
        <v>718</v>
      </c>
      <c r="E77" s="58" t="s">
        <v>714</v>
      </c>
      <c r="F77" s="58">
        <v>1</v>
      </c>
      <c r="G77" s="58" t="s">
        <v>30</v>
      </c>
      <c r="H77" s="58" t="s">
        <v>719</v>
      </c>
      <c r="I77" s="58">
        <v>171820</v>
      </c>
    </row>
    <row r="78" spans="1:9" ht="15.75" x14ac:dyDescent="0.25">
      <c r="A78" s="58" t="s">
        <v>142</v>
      </c>
      <c r="B78" s="58" t="s">
        <v>720</v>
      </c>
      <c r="C78" s="58" t="s">
        <v>721</v>
      </c>
      <c r="D78" s="58" t="s">
        <v>722</v>
      </c>
      <c r="E78" s="58" t="s">
        <v>723</v>
      </c>
      <c r="F78" s="58">
        <v>1</v>
      </c>
      <c r="G78" s="58" t="s">
        <v>30</v>
      </c>
      <c r="H78" s="58" t="s">
        <v>724</v>
      </c>
      <c r="I78" s="58">
        <v>70000</v>
      </c>
    </row>
    <row r="79" spans="1:9" ht="15.75" x14ac:dyDescent="0.25">
      <c r="A79" s="58" t="s">
        <v>125</v>
      </c>
      <c r="B79" s="58" t="s">
        <v>725</v>
      </c>
      <c r="C79" s="58" t="s">
        <v>726</v>
      </c>
      <c r="D79" s="58" t="s">
        <v>727</v>
      </c>
      <c r="E79" s="58" t="s">
        <v>75</v>
      </c>
      <c r="F79" s="58">
        <v>1</v>
      </c>
      <c r="G79" s="58" t="s">
        <v>30</v>
      </c>
      <c r="H79" s="58" t="s">
        <v>728</v>
      </c>
      <c r="I79" s="58">
        <v>80000</v>
      </c>
    </row>
    <row r="80" spans="1:9" ht="15.75" x14ac:dyDescent="0.25">
      <c r="A80" s="58" t="s">
        <v>178</v>
      </c>
      <c r="B80" s="58" t="s">
        <v>729</v>
      </c>
      <c r="C80" s="58" t="s">
        <v>730</v>
      </c>
      <c r="D80" s="58" t="s">
        <v>731</v>
      </c>
      <c r="E80" s="58" t="s">
        <v>732</v>
      </c>
      <c r="F80" s="58">
        <v>1</v>
      </c>
      <c r="G80" s="58" t="s">
        <v>30</v>
      </c>
      <c r="H80" s="58" t="s">
        <v>52</v>
      </c>
      <c r="I80" s="58">
        <v>62000</v>
      </c>
    </row>
    <row r="81" spans="1:9" ht="15.75" x14ac:dyDescent="0.25">
      <c r="A81" s="58" t="s">
        <v>17</v>
      </c>
      <c r="B81" s="58" t="s">
        <v>17</v>
      </c>
      <c r="C81" s="58" t="s">
        <v>17</v>
      </c>
      <c r="D81" s="58" t="s">
        <v>17</v>
      </c>
      <c r="E81" s="58" t="s">
        <v>4</v>
      </c>
      <c r="F81" s="58">
        <v>5</v>
      </c>
      <c r="G81" s="58" t="s">
        <v>17</v>
      </c>
      <c r="H81" s="58" t="s">
        <v>17</v>
      </c>
      <c r="I81" s="58">
        <v>552820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2026-03-04T19:40:24Z</dcterms:modified>
</cp:coreProperties>
</file>