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cfs\Data\Building Services\Front Counter\Building Reports\2025 Building Reports - Monthly\January 2025 - COB Bldg Rpt\"/>
    </mc:Choice>
  </mc:AlternateContent>
  <xr:revisionPtr revIDLastSave="0" documentId="13_ncr:1_{056B223C-CDAA-49D7-8803-5A6C879C5E1E}" xr6:coauthVersionLast="47" xr6:coauthVersionMax="47" xr10:uidLastSave="{00000000-0000-0000-0000-000000000000}"/>
  <bookViews>
    <workbookView xWindow="28680" yWindow="-120" windowWidth="29040" windowHeight="15720" activeTab="4" xr2:uid="{00000000-000D-0000-FFFF-FFFF00000000}"/>
  </bookViews>
  <sheets>
    <sheet name="TOTALS" sheetId="6" r:id="rId1"/>
    <sheet name="Citizenserve Residential" sheetId="7" r:id="rId2"/>
    <sheet name="Citizenserve MH" sheetId="8" r:id="rId3"/>
    <sheet name="Citizenserve Commercial" sheetId="9" r:id="rId4"/>
    <sheet name="Citizenserve Misc" sheetId="10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6" l="1"/>
  <c r="D30" i="6"/>
  <c r="D31" i="6"/>
  <c r="B31" i="6"/>
  <c r="B30" i="6"/>
  <c r="B29" i="6"/>
  <c r="B28" i="6"/>
  <c r="D28" i="6"/>
  <c r="D27" i="6"/>
  <c r="B27" i="6"/>
  <c r="D26" i="6"/>
  <c r="B26" i="6"/>
  <c r="D25" i="6"/>
  <c r="B25" i="6"/>
  <c r="D24" i="6"/>
  <c r="B24" i="6"/>
  <c r="D23" i="6"/>
  <c r="B23" i="6"/>
  <c r="D22" i="6"/>
  <c r="B22" i="6"/>
  <c r="D21" i="6"/>
  <c r="B21" i="6"/>
  <c r="D20" i="6"/>
  <c r="B20" i="6"/>
  <c r="G31" i="6"/>
  <c r="G30" i="6"/>
  <c r="G29" i="6"/>
  <c r="G5" i="6"/>
  <c r="G6" i="6"/>
  <c r="G7" i="6"/>
  <c r="G8" i="6"/>
  <c r="G9" i="6"/>
  <c r="G10" i="6"/>
  <c r="G11" i="6"/>
  <c r="G12" i="6"/>
  <c r="G13" i="6"/>
  <c r="G14" i="6"/>
  <c r="G15" i="6"/>
  <c r="I5" i="6"/>
  <c r="I6" i="6"/>
  <c r="I7" i="6"/>
  <c r="I8" i="6"/>
  <c r="I9" i="6"/>
  <c r="I10" i="6"/>
  <c r="I11" i="6"/>
  <c r="I12" i="6"/>
  <c r="I13" i="6"/>
  <c r="I14" i="6"/>
  <c r="I15" i="6"/>
  <c r="I4" i="6"/>
  <c r="G4" i="6"/>
  <c r="I29" i="6"/>
  <c r="I30" i="6"/>
  <c r="I31" i="6"/>
  <c r="I28" i="6"/>
  <c r="I27" i="6"/>
  <c r="I26" i="6"/>
  <c r="I24" i="6"/>
  <c r="I25" i="6"/>
  <c r="G24" i="6"/>
  <c r="I22" i="6"/>
  <c r="G22" i="6"/>
  <c r="I23" i="6"/>
  <c r="I21" i="6"/>
  <c r="I20" i="6"/>
  <c r="G20" i="6"/>
  <c r="B16" i="6" l="1"/>
  <c r="C32" i="6" l="1"/>
  <c r="G32" i="6" l="1"/>
  <c r="H32" i="6" l="1"/>
  <c r="I32" i="6" l="1"/>
  <c r="H16" i="6" l="1"/>
  <c r="C16" i="6" l="1"/>
  <c r="G16" i="6" l="1"/>
  <c r="B32" i="6" l="1"/>
  <c r="D16" i="6"/>
  <c r="I16" i="6"/>
  <c r="D32" i="6" l="1"/>
</calcChain>
</file>

<file path=xl/sharedStrings.xml><?xml version="1.0" encoding="utf-8"?>
<sst xmlns="http://schemas.openxmlformats.org/spreadsheetml/2006/main" count="1597" uniqueCount="705">
  <si>
    <t>Value</t>
  </si>
  <si>
    <t>Swimming Pools</t>
  </si>
  <si>
    <t>Demolition</t>
  </si>
  <si>
    <t>Signs</t>
  </si>
  <si>
    <t>TOTALS</t>
  </si>
  <si>
    <t>Manufactured Homes</t>
  </si>
  <si>
    <t>Permit Type</t>
  </si>
  <si>
    <t>Commercial - New Construction</t>
  </si>
  <si>
    <t>Residential - Add/Alter/Reno</t>
  </si>
  <si>
    <t>Total</t>
  </si>
  <si>
    <t>Residential - New 3-4 Unit Bldgs</t>
  </si>
  <si>
    <t>Residential - New 5+ Unit Bldgs</t>
  </si>
  <si>
    <t>Residential - New 2 Unit Bldgs</t>
  </si>
  <si>
    <t>Commercial - Add/Alter/Reno</t>
  </si>
  <si>
    <t>Residential - Single Family - Detached</t>
  </si>
  <si>
    <t>Residential - Single Family - Attached</t>
  </si>
  <si>
    <t>Multi-Family Units</t>
  </si>
  <si>
    <t/>
  </si>
  <si>
    <t>Commercial - New</t>
  </si>
  <si>
    <t>Date</t>
  </si>
  <si>
    <t>Permit#</t>
  </si>
  <si>
    <t>Address</t>
  </si>
  <si>
    <t>Subdivision</t>
  </si>
  <si>
    <t>Owner/Contractor</t>
  </si>
  <si>
    <t>Unit</t>
  </si>
  <si>
    <t>SF-H</t>
  </si>
  <si>
    <t>SF-UH</t>
  </si>
  <si>
    <t>Project</t>
  </si>
  <si>
    <t>Owner</t>
  </si>
  <si>
    <t>Commercial - Remodel</t>
  </si>
  <si>
    <t>Alteration-Renovation</t>
  </si>
  <si>
    <t>Residential</t>
  </si>
  <si>
    <t>Commercial</t>
  </si>
  <si>
    <t>Irrigation</t>
  </si>
  <si>
    <t>Texsun Design &amp; Irrigation</t>
  </si>
  <si>
    <t>Prince Irrigation</t>
  </si>
  <si>
    <t>WBW SINGLE DEVELOPMENT GROUP LLC-SERIES 111</t>
  </si>
  <si>
    <t>Sign</t>
  </si>
  <si>
    <t>Wall - Not Illuminated</t>
  </si>
  <si>
    <t>Swimming Pool</t>
  </si>
  <si>
    <t>Residential - Large Scale Remodel - Alteration-Renovation</t>
  </si>
  <si>
    <t>Residential - New - Single Family</t>
  </si>
  <si>
    <t>Stylecraft Builders</t>
  </si>
  <si>
    <t>Residential - Small Scale Remodel - Roof Only</t>
  </si>
  <si>
    <t>Residential - Small Scale Remodel - Window Replacement Only</t>
  </si>
  <si>
    <t>Wakefield Sign Service</t>
  </si>
  <si>
    <t>Sail</t>
  </si>
  <si>
    <t>SFA #9, BLOCK 32, LOT 4 (TR-512), ACRES 65.4432 OAKWOOD MHC</t>
  </si>
  <si>
    <t>Generators - Residential</t>
  </si>
  <si>
    <t>Manufactured Home - New Home - Install</t>
  </si>
  <si>
    <t>Make</t>
  </si>
  <si>
    <t>STYLECRAFT BUILDERS INC</t>
  </si>
  <si>
    <t>RANIER &amp; SON DEV CO LLC</t>
  </si>
  <si>
    <t>Residential - Large Scale Remodel - Addition</t>
  </si>
  <si>
    <t>Renewal by Andersen Houston</t>
  </si>
  <si>
    <t>Wall - Illuminated</t>
  </si>
  <si>
    <t>Reece Homes</t>
  </si>
  <si>
    <t>RNL Homes</t>
  </si>
  <si>
    <t>Residential - Small Scale Remodel - Repair for CO</t>
  </si>
  <si>
    <t>Brazos Valley Greenscapes</t>
  </si>
  <si>
    <t>CARRABBA FAMILY LTD PARTNERSHIP</t>
  </si>
  <si>
    <t>ADAM DEVELOPMENT PROPERTIES LP</t>
  </si>
  <si>
    <t>Velasco Irrigation &amp; Landscaping, LLC</t>
  </si>
  <si>
    <t>Tenant Space Finish-out</t>
  </si>
  <si>
    <t>Mogonye Land Tech LLC</t>
  </si>
  <si>
    <t>Freestanding - Illuminated</t>
  </si>
  <si>
    <t>Residential - Large Scale Remodel - Foundation Repair</t>
  </si>
  <si>
    <t>Pitman Custom Homes, LP</t>
  </si>
  <si>
    <t>Aggieland Turf Pros</t>
  </si>
  <si>
    <t>Roof Only</t>
  </si>
  <si>
    <t>BRAZOS VALLEY AFFORDABLE HOUSING CORPORATION</t>
  </si>
  <si>
    <t>Freestanding - Not Illuminated</t>
  </si>
  <si>
    <t>Brazos Dozer</t>
  </si>
  <si>
    <t>BRYAN CITY OF</t>
  </si>
  <si>
    <t>Nowlin construction</t>
  </si>
  <si>
    <t>BLACKSTONE HANDCRAFTED HOMES, LLC</t>
  </si>
  <si>
    <t>ST JOSEPH REGIONAL HEALTH CENTER, BLOCK F, LOT 2R (SEE R411815 F</t>
  </si>
  <si>
    <t>ST JOSEPH REGIONAL HEALTH CENTER</t>
  </si>
  <si>
    <t>VILLA MARIA ROAD, LOT 24-30</t>
  </si>
  <si>
    <t>TIER ONE PARTNERSHIP LLC</t>
  </si>
  <si>
    <t>Manufactured Home - Repair</t>
  </si>
  <si>
    <t>Crowley Custom Homes</t>
  </si>
  <si>
    <t>Bluestone Partners</t>
  </si>
  <si>
    <t>BCS Ranger Home Builders</t>
  </si>
  <si>
    <t>Ridgewood Custom Homes LLC</t>
  </si>
  <si>
    <t>First Omega Partners dba Omega Builders</t>
  </si>
  <si>
    <t>Hall Homes, LLC</t>
  </si>
  <si>
    <t>Avonley Homes</t>
  </si>
  <si>
    <t>Residential - New - Townhome</t>
  </si>
  <si>
    <t>Residential - Small Scale Remodel - Exterior Door Only</t>
  </si>
  <si>
    <t>Lone-Star Roof Systems, LP</t>
  </si>
  <si>
    <t>JANUARY 2024</t>
  </si>
  <si>
    <t>JANUARY 2025</t>
  </si>
  <si>
    <t>JANUARY 2025 -YTD</t>
  </si>
  <si>
    <t>JANUARY 2024 - YTD</t>
  </si>
  <si>
    <t>01/14/2025</t>
  </si>
  <si>
    <t>CBN24-000039</t>
  </si>
  <si>
    <t>3224 S TEXAS AV</t>
  </si>
  <si>
    <t>A D DOERGE, BLOCK 1, LOT 1 (S 130)</t>
  </si>
  <si>
    <t>M-PAK Construction, Inc.</t>
  </si>
  <si>
    <t>Restaurant</t>
  </si>
  <si>
    <t>LOJON PROPERTY 71 LLC</t>
  </si>
  <si>
    <t>01/15/2025</t>
  </si>
  <si>
    <t>CBN24-000078</t>
  </si>
  <si>
    <t>2305 STEVENS DR</t>
  </si>
  <si>
    <t>WILLIAMS, LOT 19 (185 OF), ACRES 4.63</t>
  </si>
  <si>
    <t>AMG Technology Investment Group, DBA Nextlink</t>
  </si>
  <si>
    <t>Structures Other Than Buildings</t>
  </si>
  <si>
    <t>RICE CHARLES &amp; REBECCA</t>
  </si>
  <si>
    <t>CBN24-000079</t>
  </si>
  <si>
    <t>2430 BOONVILLE RD</t>
  </si>
  <si>
    <t>JOHN AUSTIN, BLOCK 18, LOT 8 (TR-309), ACRES 5.4262</t>
  </si>
  <si>
    <t>VETTERS THOMAS F</t>
  </si>
  <si>
    <t>01/16/2025</t>
  </si>
  <si>
    <t>CBR24-000203</t>
  </si>
  <si>
    <t>1000 SAN JACINTO LN</t>
  </si>
  <si>
    <t>SUNSET PH 2, BLOCK 2, LOT 1 &amp; 2</t>
  </si>
  <si>
    <t>Arete Property Group, LLC</t>
  </si>
  <si>
    <t>ARETE PROPERTY MANAGEMENT LLC</t>
  </si>
  <si>
    <t>01/10/2025</t>
  </si>
  <si>
    <t>CBR24-000230</t>
  </si>
  <si>
    <t>206 W 26TH ST</t>
  </si>
  <si>
    <t>CITY OF BRYAN TOWNSITE, BLOCK 119, LOT 1-3 (PTS OF)</t>
  </si>
  <si>
    <t>Casa Monarca Mexican Cantina</t>
  </si>
  <si>
    <t>PICKENS DAVID PAUL</t>
  </si>
  <si>
    <t>01/29/2025</t>
  </si>
  <si>
    <t>CBR24-000237</t>
  </si>
  <si>
    <t>2700 E 29TH ST 220</t>
  </si>
  <si>
    <t>United Constructors of Texas</t>
  </si>
  <si>
    <t>CBR25-000001</t>
  </si>
  <si>
    <t>3991 E 29TH ST</t>
  </si>
  <si>
    <t>OAK VILLAGE PH 4, LOT 2C, ACRES 4.079</t>
  </si>
  <si>
    <t>Quality Home Remodeling Plus</t>
  </si>
  <si>
    <t>01/28/2025</t>
  </si>
  <si>
    <t>CBR25-000003</t>
  </si>
  <si>
    <t>2320 E VILLA MARIA RD</t>
  </si>
  <si>
    <t>COMMUNITY BUSINESS CENTER, BLOCK 1, LOT 1 (PT OF), ACRES 0.637</t>
  </si>
  <si>
    <t>Eyes Of Texas</t>
  </si>
  <si>
    <t>SIMPSON DON G &amp; SUE C</t>
  </si>
  <si>
    <t>01/22/2025</t>
  </si>
  <si>
    <t>CBR25-000004</t>
  </si>
  <si>
    <t>700 S SIMS B1</t>
  </si>
  <si>
    <t>GLOCKZIN, LOT 1, &amp; ASSOCIATED BPP</t>
  </si>
  <si>
    <t>Hoelscher Contracting, LLC</t>
  </si>
  <si>
    <t>VBRD SIMS PLACE LLC</t>
  </si>
  <si>
    <t>01/17/2025</t>
  </si>
  <si>
    <t>CBR25-000005</t>
  </si>
  <si>
    <t>700 S SIMS B2</t>
  </si>
  <si>
    <t>CBR25-000006</t>
  </si>
  <si>
    <t>700 S SIMS B3</t>
  </si>
  <si>
    <t>CBR25-000008</t>
  </si>
  <si>
    <t>1313 BRIARCREST DR</t>
  </si>
  <si>
    <t>CEDAR CREEK PH 1, BLOCK 1, LOT 1 &amp; PH 2 LT 1</t>
  </si>
  <si>
    <t>ABBOTT BUSINESS TRUST</t>
  </si>
  <si>
    <t>CBR25-000009</t>
  </si>
  <si>
    <t>2611 N EARL RUDDER</t>
  </si>
  <si>
    <t>MOSES BAINE, BLOCK 3, LOT 1.1 (TR-4.01), ACRES 48.126</t>
  </si>
  <si>
    <t>Collier Construction</t>
  </si>
  <si>
    <t>Generators</t>
  </si>
  <si>
    <t>01/02/2025</t>
  </si>
  <si>
    <t>GEN24-000022</t>
  </si>
  <si>
    <t>1700 E 25TH ST</t>
  </si>
  <si>
    <t>JOHN AUSTIN, BLOCK 3-4, LOT 1 (PT OF) &amp; TR 129 &amp; ADJ STREET, ACR</t>
  </si>
  <si>
    <t>SpawGlass Construction Corp.</t>
  </si>
  <si>
    <t>NATIONAL GUARD ARMORY</t>
  </si>
  <si>
    <t>GEN25-000001</t>
  </si>
  <si>
    <t>2310 WAYSIDE DR</t>
  </si>
  <si>
    <t>CULPEPPER MANOR PH 2, BLOCK 11, LOT 5</t>
  </si>
  <si>
    <t>The Turner Company LLC</t>
  </si>
  <si>
    <t>01/23/2025</t>
  </si>
  <si>
    <t>GEN25-000002</t>
  </si>
  <si>
    <t>2804 BARWICK CR</t>
  </si>
  <si>
    <t>BRIARCREST VALLEY PH 2, LOT 23</t>
  </si>
  <si>
    <t>Texas Star Power</t>
  </si>
  <si>
    <t>01/06/2025</t>
  </si>
  <si>
    <t>RBR24-000145</t>
  </si>
  <si>
    <t>1270 WEAVER ST</t>
  </si>
  <si>
    <t>REYNOLDS, BLOCK 4, LOT 1R (50 OF)</t>
  </si>
  <si>
    <t>Arenas construction</t>
  </si>
  <si>
    <t>RBR24-000165</t>
  </si>
  <si>
    <t>2308 VALLEY VIEW DR</t>
  </si>
  <si>
    <t>BRIARCREST VALLEY PH 6, BLOCK 1, LOT 9</t>
  </si>
  <si>
    <t>5K Homes, Inc.</t>
  </si>
  <si>
    <t>01/21/2025</t>
  </si>
  <si>
    <t>RBR25-000004</t>
  </si>
  <si>
    <t>1103 GROESBECK ST D</t>
  </si>
  <si>
    <t>FRONTIER DEVELOPMENT PH 1, BLOCK 1, LOT 7</t>
  </si>
  <si>
    <t>MAC3C Investments, LLC</t>
  </si>
  <si>
    <t>RBR25-000005</t>
  </si>
  <si>
    <t>4011 HIGH ST</t>
  </si>
  <si>
    <t>CASTLE HEIGHTS, BLOCK 5, LOT 11</t>
  </si>
  <si>
    <t>Olshan Foundation Repair</t>
  </si>
  <si>
    <t>01/13/2025</t>
  </si>
  <si>
    <t>RBR25-000001</t>
  </si>
  <si>
    <t>2803 RUSTLING OAKS DR</t>
  </si>
  <si>
    <t>MEMORIAL FOREST PH 3, BLOCK 8, LOT 4</t>
  </si>
  <si>
    <t>Foundation Support Specialists</t>
  </si>
  <si>
    <t>RBR25-000009</t>
  </si>
  <si>
    <t>2905 PAR DR</t>
  </si>
  <si>
    <t>BRIARCREST VALLEY PH 4, LOT 70</t>
  </si>
  <si>
    <t>01/08/2025</t>
  </si>
  <si>
    <t>RBN24-000754</t>
  </si>
  <si>
    <t>3552 POINTE DU HOC LP</t>
  </si>
  <si>
    <t>RUDDER POINTE PH 5, BLOCK 5, LOT 15</t>
  </si>
  <si>
    <t>01/03/2025</t>
  </si>
  <si>
    <t>RBN24-000755</t>
  </si>
  <si>
    <t>1310 DOUGLAS ST</t>
  </si>
  <si>
    <t>CASTLE HEIGHTS, BLOCK 21, LOT 4</t>
  </si>
  <si>
    <t>Upward Soaring Properties, LLC</t>
  </si>
  <si>
    <t>01/27/2025</t>
  </si>
  <si>
    <t>RBN24-000707</t>
  </si>
  <si>
    <t>816 LAZY LN</t>
  </si>
  <si>
    <t>RIDGECREST, BLOCK 5, LOT 7R-2</t>
  </si>
  <si>
    <t>RBN24-000721</t>
  </si>
  <si>
    <t>1932 SEBRIGHT DR</t>
  </si>
  <si>
    <t>GOURD CREEK PH 1, BLOCK 2, LOT 1</t>
  </si>
  <si>
    <t>Cao's Home, LLC</t>
  </si>
  <si>
    <t>RBN24-000728</t>
  </si>
  <si>
    <t>3009 CENTURY OAK DR</t>
  </si>
  <si>
    <t>THE TRADITIONS PH 20E, BLOCK 5, LOT 2</t>
  </si>
  <si>
    <t>G Designs, LLC</t>
  </si>
  <si>
    <t>RBN24-000737</t>
  </si>
  <si>
    <t>1930 SEBRIGHT DR</t>
  </si>
  <si>
    <t>GOURD CREEK PH 1, BLOCK 2, LOT 2</t>
  </si>
  <si>
    <t>RBN24-000743</t>
  </si>
  <si>
    <t>2818 SPECTOR DR</t>
  </si>
  <si>
    <t>AUSTINS COLONY PH 21C, BLOCK 5, LOT 3</t>
  </si>
  <si>
    <t>Texas Third Draftsmen</t>
  </si>
  <si>
    <t>01/07/2025</t>
  </si>
  <si>
    <t>RBN25-000001</t>
  </si>
  <si>
    <t>4805 CASSIMA PATH</t>
  </si>
  <si>
    <t>YAUPON TRAILS PH 2, BLOCK 10, LOT 34</t>
  </si>
  <si>
    <t>RBN25-000002</t>
  </si>
  <si>
    <t>2804 BOMBAY DR</t>
  </si>
  <si>
    <t>AUSTINS COLONY PH 21B, BLOCK 4, LOT 14</t>
  </si>
  <si>
    <t>RBN25-000003</t>
  </si>
  <si>
    <t>5008 TOSCANA LO</t>
  </si>
  <si>
    <t>OAKMONT PH 2C, BLOCK 3, LOT 14</t>
  </si>
  <si>
    <t>RBN25-000004</t>
  </si>
  <si>
    <t>10628 BURGUNDY BERRY WY</t>
  </si>
  <si>
    <t>YAUPON TRAILS PH 2, BLOCK 11, LOT 4</t>
  </si>
  <si>
    <t>RBN25-000005</t>
  </si>
  <si>
    <t>5644 FOX BLUFF DR</t>
  </si>
  <si>
    <t>TIMBER OAKS, BLOCK 2, LOT 4</t>
  </si>
  <si>
    <t>RBN25-000013</t>
  </si>
  <si>
    <t>4762 HOLM OAK RD</t>
  </si>
  <si>
    <t>YAUPON TRAILS PH 2, BLOCK 9, LOT 30</t>
  </si>
  <si>
    <t>RBN25-000011</t>
  </si>
  <si>
    <t>5648 FOX BLUFF DR</t>
  </si>
  <si>
    <t>TIMBER OAKS, BLOCK 2, LOT 5</t>
  </si>
  <si>
    <t>RBN25-000014</t>
  </si>
  <si>
    <t>3512 POINTE DU HOC DR</t>
  </si>
  <si>
    <t>RUDDER POINTE PH 5, BLOCK 4, LOT 25</t>
  </si>
  <si>
    <t>RBN25-000015</t>
  </si>
  <si>
    <t>3148 MARGARET RUDDER</t>
  </si>
  <si>
    <t>RUDDER POINTE PH 6, BLOCK 3, LOT 13</t>
  </si>
  <si>
    <t>01/30/2025</t>
  </si>
  <si>
    <t>RBN25-000021</t>
  </si>
  <si>
    <t>4373 IRON MOUNTAIN DR</t>
  </si>
  <si>
    <t>OAKMONT PH 4B, BLOCK 33, LOT 10</t>
  </si>
  <si>
    <t>01/09/2025</t>
  </si>
  <si>
    <t>RBN25-000009</t>
  </si>
  <si>
    <t>1917 VIVA RD</t>
  </si>
  <si>
    <t>EDGEWATER PH 3, BLOCK 21, LOT 41</t>
  </si>
  <si>
    <t>RBN25-000010</t>
  </si>
  <si>
    <t>1870 TAGGART TR</t>
  </si>
  <si>
    <t>PLEASANT HILL SEC 2, PH 5, BLOCK 8, LOT 60</t>
  </si>
  <si>
    <t>D.R. Horton</t>
  </si>
  <si>
    <t>RBN25-000007</t>
  </si>
  <si>
    <t>1869 TAGGART TR</t>
  </si>
  <si>
    <t>PLEASANT HILL SEC 2, PH 5, BLOCK 11, LOT 56</t>
  </si>
  <si>
    <t>RBN25-000008</t>
  </si>
  <si>
    <t>1867 TAGGART TR</t>
  </si>
  <si>
    <t>PLEASANT HILL SEC 2, PH 5, BLOCK 11, LOT 55</t>
  </si>
  <si>
    <t>RBN24-000764</t>
  </si>
  <si>
    <t>1114 LOWERY ST</t>
  </si>
  <si>
    <t>WEST SIDE PH 2, LOT 8</t>
  </si>
  <si>
    <t>Walter Johnson</t>
  </si>
  <si>
    <t>RBN24-000765</t>
  </si>
  <si>
    <t>1116 LOWERY ST</t>
  </si>
  <si>
    <t>WEST SIDE PH 2, LOT 9</t>
  </si>
  <si>
    <t>RBN25-000006</t>
  </si>
  <si>
    <t>1868 TAGGART TR</t>
  </si>
  <si>
    <t>PLEASANT HILL SEC 2, PH 5, BLOCK 8, LOT 61</t>
  </si>
  <si>
    <t>RBN25-000042</t>
  </si>
  <si>
    <t>2105 JOPPI CT</t>
  </si>
  <si>
    <t>PINEMONT, BLOCK 3, LOT 1</t>
  </si>
  <si>
    <t>Powers Investment Group LLC</t>
  </si>
  <si>
    <t>RBN25-000043</t>
  </si>
  <si>
    <t>2104 JOPPI CT</t>
  </si>
  <si>
    <t>PINEMONT, BLOCK 3, LOT 5</t>
  </si>
  <si>
    <t>RBN25-000044</t>
  </si>
  <si>
    <t>2104 ALEPPO CT</t>
  </si>
  <si>
    <t>PINEMONT, BLOCK 4, LOT 6</t>
  </si>
  <si>
    <t>RBN25-000045</t>
  </si>
  <si>
    <t>2105 ALEPPO CT</t>
  </si>
  <si>
    <t>PINEMONT, BLOCK 4, LOT 1</t>
  </si>
  <si>
    <t>RBN25-000022</t>
  </si>
  <si>
    <t>2096 CHIEF ST</t>
  </si>
  <si>
    <t>PLEASANT HILL SEC 2 PH 4, BLOCK 2, LOT 36</t>
  </si>
  <si>
    <t>01/24/2025</t>
  </si>
  <si>
    <t>RBN25-000024</t>
  </si>
  <si>
    <t>3164 MARGARET RUDDER</t>
  </si>
  <si>
    <t>RUDDER POINTE PH 6, BLOCK 3, LOT 17</t>
  </si>
  <si>
    <t>RBN25-000025</t>
  </si>
  <si>
    <t>3144 MARGARET RUDDER</t>
  </si>
  <si>
    <t>RUDDER POINTE PH 6, BLOCK 3, LOT 12</t>
  </si>
  <si>
    <t>RBN24-000452</t>
  </si>
  <si>
    <t>1927 PINEMONT VIEW DR</t>
  </si>
  <si>
    <t>PINEMONT, BLOCK 1, LOT 13</t>
  </si>
  <si>
    <t>RBN25-000028</t>
  </si>
  <si>
    <t>1937 TAGGART TR</t>
  </si>
  <si>
    <t>PLEASANT HILL SEC 2, PH 5, BLOCK 11, LOT 90</t>
  </si>
  <si>
    <t>RBN25-000049</t>
  </si>
  <si>
    <t>3581 CHANTILLY PATH</t>
  </si>
  <si>
    <t>GREENBRIER PH 2B, BLOCK 28, LOT 5</t>
  </si>
  <si>
    <t>RBN25-000057</t>
  </si>
  <si>
    <t>1985 CARTWRIGHT ST</t>
  </si>
  <si>
    <t>PLEASANT HILL PH 1, BLOCK 5, LOT 1</t>
  </si>
  <si>
    <t>RBN25-000058</t>
  </si>
  <si>
    <t>2203 TERRILYN CT</t>
  </si>
  <si>
    <t>EDGEWATER PH 5, BLOCK 14, LOT 75</t>
  </si>
  <si>
    <t>RBN25-000060</t>
  </si>
  <si>
    <t>1407 ROCHESTER ST</t>
  </si>
  <si>
    <t>BROADWAY, BLOCK 2, LOT 17</t>
  </si>
  <si>
    <t>Reyes Construction</t>
  </si>
  <si>
    <t>01/31/2025</t>
  </si>
  <si>
    <t>RBN25-000061</t>
  </si>
  <si>
    <t>1902 CHIEF ST</t>
  </si>
  <si>
    <t>PLEASANT HILL SEC 2, PH 5, BLOCK 8, LOT 32</t>
  </si>
  <si>
    <t>RBN25-000029</t>
  </si>
  <si>
    <t>5015 BOOTH FALLS TR</t>
  </si>
  <si>
    <t>OAKMONT PH 4B, BLOCK 33, LOT 1</t>
  </si>
  <si>
    <t>RBN25-000030</t>
  </si>
  <si>
    <t>5648 HAYDUKE LN</t>
  </si>
  <si>
    <t>OAKMONT PH 3A, BLOCK 28, LOT 24</t>
  </si>
  <si>
    <t>RBN25-000031</t>
  </si>
  <si>
    <t>10632 BURGUNDY BERRY WY</t>
  </si>
  <si>
    <t>YAUPON TRAILS PH 2, BLOCK 11, LOT 2</t>
  </si>
  <si>
    <t>RBN25-000035</t>
  </si>
  <si>
    <t>1871 TAGGART TR</t>
  </si>
  <si>
    <t>PLEASANT HILL SEC 2, PH 5, BLOCK 11, LOT 57</t>
  </si>
  <si>
    <t>RBN25-000037</t>
  </si>
  <si>
    <t>1872 TAGGART TR</t>
  </si>
  <si>
    <t>PLEASANT HILL SEC 2, PH 5, BLOCK 8, LOT 59</t>
  </si>
  <si>
    <t>RBN25-000038</t>
  </si>
  <si>
    <t>1873 TAGGART TR</t>
  </si>
  <si>
    <t>PLEASANT HILL SEC 2, PH 5, BLOCK 11, LOT 58</t>
  </si>
  <si>
    <t>RBN25-000040</t>
  </si>
  <si>
    <t>814 LAZY LN</t>
  </si>
  <si>
    <t>RIDGECREST, BLOCK 5, LOT 7R-1</t>
  </si>
  <si>
    <t>RBN25-000041</t>
  </si>
  <si>
    <t>900 CALIFORNIA ST</t>
  </si>
  <si>
    <t>MCCULLOCH ADDN PH 3, BLOCK 6, LOT 1-2</t>
  </si>
  <si>
    <t>TX Tradesman Contracting, LLC</t>
  </si>
  <si>
    <t>RBN24-000756</t>
  </si>
  <si>
    <t>2000 REAGAN CT</t>
  </si>
  <si>
    <t>BRIAR MEADOWS CREEK PH 4, BLOCK 2, LOT 13R</t>
  </si>
  <si>
    <t>RBN24-000757</t>
  </si>
  <si>
    <t>2002 REAGAN CT</t>
  </si>
  <si>
    <t>BRIAR MEADOWS CREEK PH 4, BLOCK 2, LOT 13R-1</t>
  </si>
  <si>
    <t>RBN24-000758</t>
  </si>
  <si>
    <t>2004 REAGAN CT</t>
  </si>
  <si>
    <t>BRIAR MEADOWS CREEK PH 4, BLOCK 2, LOT 12R</t>
  </si>
  <si>
    <t>RBN24-000759</t>
  </si>
  <si>
    <t>2006 REAGAN CT</t>
  </si>
  <si>
    <t>BRIAR MEADOWS CREEK PH 4, BLOCK 2, LOT 11R</t>
  </si>
  <si>
    <t>RBN24-000760</t>
  </si>
  <si>
    <t>2008 REAGAN CT</t>
  </si>
  <si>
    <t>BRIAR MEADOWS CREEK PH 4, BLOCK 2, LOT 10</t>
  </si>
  <si>
    <t>RBN24-000761</t>
  </si>
  <si>
    <t>2010 REAGAN CT</t>
  </si>
  <si>
    <t>BRIAR MEADOWS CREEK PH 4, BLOCK 2, LOT 9</t>
  </si>
  <si>
    <t>RBN24-000762</t>
  </si>
  <si>
    <t>2012 REAGAN CT</t>
  </si>
  <si>
    <t>BRIAR MEADOWS CREEK PH 4, BLOCK 2, LOT 8</t>
  </si>
  <si>
    <t>RBN24-000763</t>
  </si>
  <si>
    <t>2014 REAGAN CT</t>
  </si>
  <si>
    <t>BRIAR MEADOWS CREEK PH 4, BLOCK 2, LOT 7</t>
  </si>
  <si>
    <t>RSR25-000008</t>
  </si>
  <si>
    <t>3909 ASPEN ST</t>
  </si>
  <si>
    <t>J E SCOTT, BLOCK 13-14, LOT 10 (TR-19)</t>
  </si>
  <si>
    <t>Kavanaugh Constructors, LLC</t>
  </si>
  <si>
    <t>RSR25-000018</t>
  </si>
  <si>
    <t>2803 BRIARCREEK CT</t>
  </si>
  <si>
    <t>BRIARCREST ESTATES PH 4, BLOCK 1, LOT 12-14 (PTS OF)</t>
  </si>
  <si>
    <t>RSR25-000001</t>
  </si>
  <si>
    <t>3237 FOUNDERS DR</t>
  </si>
  <si>
    <t>RSR25-000015</t>
  </si>
  <si>
    <t>3081 BALSAM CT</t>
  </si>
  <si>
    <t>THE TRADITIONS PH 20F, BLOCK 8, LOT 7R</t>
  </si>
  <si>
    <t>Mariott Homes, Inc.</t>
  </si>
  <si>
    <t>RSR25-000024</t>
  </si>
  <si>
    <t>5540 FOX BLUFF DR</t>
  </si>
  <si>
    <t>FOXWOOD CROSSING PH 1, BLOCK 2, LOT 10, ACRES .139</t>
  </si>
  <si>
    <t>Century Communities</t>
  </si>
  <si>
    <t>RSR25-000019</t>
  </si>
  <si>
    <t>3556 CHANTILLY PATH</t>
  </si>
  <si>
    <t>GREENBRIER PH 2B, BLOCK 27, LOT 11</t>
  </si>
  <si>
    <t>RSR25-000016</t>
  </si>
  <si>
    <t>2413 GLACIER DR</t>
  </si>
  <si>
    <t>PARK FOREST PH 3, BLOCK 4, LOT 7</t>
  </si>
  <si>
    <t>Texas Innovation Roofing LLC</t>
  </si>
  <si>
    <t>RSR25-000014</t>
  </si>
  <si>
    <t>1107 CALIFORNIA ST</t>
  </si>
  <si>
    <t>MCCULLOCH ADDN PH 3, BLOCK 2, LOT 12-13</t>
  </si>
  <si>
    <t>RSR25-000010</t>
  </si>
  <si>
    <t>1506 CARTER CREEK PW</t>
  </si>
  <si>
    <t>BROOK HOLLOW #3, BLOCK 2, LOT 9</t>
  </si>
  <si>
    <t>Aggieland Roofing</t>
  </si>
  <si>
    <t>RSR25-000011</t>
  </si>
  <si>
    <t>3216 WILDLIFE CR</t>
  </si>
  <si>
    <t>BRIARCREST RIDGE, BLOCK 2, LOT 27</t>
  </si>
  <si>
    <t>RSR25-000025</t>
  </si>
  <si>
    <t>3007 RED ROBIN LO</t>
  </si>
  <si>
    <t>BRIARCREST RIDGE, BLOCK 1, LOT 35</t>
  </si>
  <si>
    <t>White Star Roofing</t>
  </si>
  <si>
    <t>RSR25-000028</t>
  </si>
  <si>
    <t>817 LAZY LN</t>
  </si>
  <si>
    <t>RIDGECREST, BLOCK 6, LOT 5 &amp; 13 OF 4</t>
  </si>
  <si>
    <t>ON TOP ROOFING LLC</t>
  </si>
  <si>
    <t>RSR25-000029</t>
  </si>
  <si>
    <t>1505 E WJB PW</t>
  </si>
  <si>
    <t>WELCH RESUB, BLOCK 1, LOT 1-3 &amp; PT OF RAY DR ROW</t>
  </si>
  <si>
    <t>Infinity Roofing &amp; Siding</t>
  </si>
  <si>
    <t>Residential - Small Scale Remodel - Siding Only</t>
  </si>
  <si>
    <t>RSR25-000003</t>
  </si>
  <si>
    <t>400 OAK ST</t>
  </si>
  <si>
    <t>MITCHELL-LAWRENCE-CAVITT, BLOCK 4, LOT 12 (S 136 OF)</t>
  </si>
  <si>
    <t>Imagine Advertising and Remodeling</t>
  </si>
  <si>
    <t>RSR25-000004</t>
  </si>
  <si>
    <t>1207 E 25TH ST</t>
  </si>
  <si>
    <t>PARKSIDE, LOT 8 &amp; 5 ALLEY</t>
  </si>
  <si>
    <t>Carlos Garza</t>
  </si>
  <si>
    <t>RSR25-000002</t>
  </si>
  <si>
    <t>RSR25-000005</t>
  </si>
  <si>
    <t>404 HENSEL AV</t>
  </si>
  <si>
    <t>NORTH OAKWOOD, BLOCK 14, LOT 2R</t>
  </si>
  <si>
    <t>RSR25-000007</t>
  </si>
  <si>
    <t>3803 PARK VILLAGE CT</t>
  </si>
  <si>
    <t>PARK VILLAGE, BLOCK 1, LOT 2</t>
  </si>
  <si>
    <t>RSR25-000013</t>
  </si>
  <si>
    <t>1201 ESTHER BL</t>
  </si>
  <si>
    <t>NORTH MANOR PH 1, BLOCK 4, LOT 1 LESS 2.4</t>
  </si>
  <si>
    <t>RSR25-000017</t>
  </si>
  <si>
    <t>1914 WILDERLAND CR</t>
  </si>
  <si>
    <t>SHIREWOOD PH 1, BLOCK 1, LOT 13</t>
  </si>
  <si>
    <t>RSR25-000021</t>
  </si>
  <si>
    <t>1511 E 28TH ST</t>
  </si>
  <si>
    <t>DURWOOD THOMPSON PH 2, LOT 4</t>
  </si>
  <si>
    <t>Micah Hoevelman</t>
  </si>
  <si>
    <t>RSR25-000022</t>
  </si>
  <si>
    <t>4421 OLD HEARNE RD</t>
  </si>
  <si>
    <t>NORTHWOOD PH 2, BLOCK 4, LOT 19</t>
  </si>
  <si>
    <t>RSR25-000023</t>
  </si>
  <si>
    <t>3707 CRESTON LN</t>
  </si>
  <si>
    <t>PARK MEADOW, BLOCK 2, LOT 1</t>
  </si>
  <si>
    <t>MFH24-000062</t>
  </si>
  <si>
    <t>920 CLEAR LEAF DR 13</t>
  </si>
  <si>
    <t>Tabb Improvements, LLC</t>
  </si>
  <si>
    <t>MFH25-000001</t>
  </si>
  <si>
    <t>2828 W SH 21 50</t>
  </si>
  <si>
    <t>M&amp;M PH 1, BLOCK 1, LOT 1, ACRES 14.29 BRYAN COUNTRY VILLAGE MHC</t>
  </si>
  <si>
    <t>Alexander portillo</t>
  </si>
  <si>
    <t>DEM25-000002</t>
  </si>
  <si>
    <t>YALVAC BUGRAHAN</t>
  </si>
  <si>
    <t>DEM24-000131</t>
  </si>
  <si>
    <t>201 DAVIS ST</t>
  </si>
  <si>
    <t>DELLWOOD PARK, BLOCK 6, LOT 1</t>
  </si>
  <si>
    <t>Positive Impact international llc</t>
  </si>
  <si>
    <t>PITTMAN DELLARICK &amp; CLIMMIE</t>
  </si>
  <si>
    <t>DEM25-000003</t>
  </si>
  <si>
    <t>4111 MARSH ST</t>
  </si>
  <si>
    <t>MARGARET WALLACE, BLOCK 23, LOT 13</t>
  </si>
  <si>
    <t>Elite roofing services llc</t>
  </si>
  <si>
    <t>HERNANDEZ RAY</t>
  </si>
  <si>
    <t>DEM25-000001</t>
  </si>
  <si>
    <t>806 N WASHINGTON AV</t>
  </si>
  <si>
    <t>CITY OF BRYAN TOWNSITE, BLOCK 15, LOT 6 &amp; 7 (S HALF OF)</t>
  </si>
  <si>
    <t>GOLCHUK JULIE &amp; LORI CHARANZA</t>
  </si>
  <si>
    <t>DEM25-000005</t>
  </si>
  <si>
    <t>4509 HARDY WEEDON RD</t>
  </si>
  <si>
    <t>A002801, MARIA KEGAN (ICL), TRACT 16.1, 58.6444 ACRES</t>
  </si>
  <si>
    <t>ALBO Construction LLC</t>
  </si>
  <si>
    <t>1983 LAND INVESTMENTS LLC</t>
  </si>
  <si>
    <t>DEM25-000007</t>
  </si>
  <si>
    <t>2703 S COLLEGE AV</t>
  </si>
  <si>
    <t>BECKWITH, BLOCK 1, LOT 1 (S 1/2 OF)</t>
  </si>
  <si>
    <t>BERNAL PURA</t>
  </si>
  <si>
    <t>IRP25-000001</t>
  </si>
  <si>
    <t>5004 TOSCANA LP</t>
  </si>
  <si>
    <t>OAKMONT PH 2C, BLOCK 3, LOT 16</t>
  </si>
  <si>
    <t>IRP25-000002</t>
  </si>
  <si>
    <t>5321 LYLE PL</t>
  </si>
  <si>
    <t>PLEASANT HILL SEC 2, PH 5, BLOCK 11, LOT 41</t>
  </si>
  <si>
    <t>FIRST OMEGA PARTNERS LTD</t>
  </si>
  <si>
    <t>IRP25-000003</t>
  </si>
  <si>
    <t>5620 HAYDUKE LN</t>
  </si>
  <si>
    <t>OAKMONT PH 3A, BLOCK 28, LOT 11</t>
  </si>
  <si>
    <t>IRP25-000004</t>
  </si>
  <si>
    <t>2792 MESSENGER WY</t>
  </si>
  <si>
    <t>BONHAM TRACE PH 2, BLOCK 7, LOT 4</t>
  </si>
  <si>
    <t>BONHAM TRACE LLC</t>
  </si>
  <si>
    <t>IRP25-000005</t>
  </si>
  <si>
    <t>2794 MESSENGER WY</t>
  </si>
  <si>
    <t>BONHAM TRACE PH 2, BLOCK 7, LOT 3</t>
  </si>
  <si>
    <t>IRP25-000007</t>
  </si>
  <si>
    <t>3029 TELLER DR</t>
  </si>
  <si>
    <t>AUSTINS COLONY PH 21B, BLOCK 3, LOT 12</t>
  </si>
  <si>
    <t>RIDGEWOOD CUSTOM HOMES LLC</t>
  </si>
  <si>
    <t>IRP25-000006</t>
  </si>
  <si>
    <t>CONTINENTAL HOMES OF TEXAS LP</t>
  </si>
  <si>
    <t>IRP25-000008</t>
  </si>
  <si>
    <t>5000 BOOTH FALLS TRL</t>
  </si>
  <si>
    <t>OAKMONT PH 4B, BLOCK 32, LOT 10</t>
  </si>
  <si>
    <t>IRP25-000009</t>
  </si>
  <si>
    <t>5616 HAYDUKE LN</t>
  </si>
  <si>
    <t>OAKMONT PH 3A, BLOCK 28, LOT 9</t>
  </si>
  <si>
    <t>IRP25-000010</t>
  </si>
  <si>
    <t>2018 ROCK RIDGE AVE</t>
  </si>
  <si>
    <t>PLEASANT HILL SEC 2 PH 2, BLOCK 1, LOT 13</t>
  </si>
  <si>
    <t>IRP25-000011</t>
  </si>
  <si>
    <t>1911 TAGGART TR</t>
  </si>
  <si>
    <t>PLEASANT HILL SEC 2, PH 5, BLOCK 11, LOT 79</t>
  </si>
  <si>
    <t>IRP25-000012</t>
  </si>
  <si>
    <t>5014 BOOTH FALLS</t>
  </si>
  <si>
    <t>OAKMONT PH 4B, BLOCK 32, LOT 17</t>
  </si>
  <si>
    <t>IRP25-000013</t>
  </si>
  <si>
    <t>2788 MESSENGER WY</t>
  </si>
  <si>
    <t>BONHAM TRACE PH 2, BLOCK 7, LOT 6</t>
  </si>
  <si>
    <t>IRP25-000014</t>
  </si>
  <si>
    <t>2790 MESSENGER WY</t>
  </si>
  <si>
    <t>BONHAM TRACE PH 2, BLOCK 7, LOT 5</t>
  </si>
  <si>
    <t>IRP25-000015</t>
  </si>
  <si>
    <t>4392 IRON MOUNTAIN DR</t>
  </si>
  <si>
    <t>OAKMONT PH 4B, BLOCK 30, LOT 1</t>
  </si>
  <si>
    <t>IRP25-000016</t>
  </si>
  <si>
    <t>1917 TAGGART TR</t>
  </si>
  <si>
    <t>PLEASANT HILL SEC 2, PH 5, BLOCK 11, LOT 81</t>
  </si>
  <si>
    <t>IRP25-000017</t>
  </si>
  <si>
    <t>1923 TAGGART TR</t>
  </si>
  <si>
    <t>PLEASANT HILL SEC 2, PH 5, BLOCK 11, LOT 83</t>
  </si>
  <si>
    <t>IRP25-000018</t>
  </si>
  <si>
    <t>IRP25-000019</t>
  </si>
  <si>
    <t>2210 AMBER CT</t>
  </si>
  <si>
    <t>EDGEWATER PH 5, BLOCK 14, LOT 104</t>
  </si>
  <si>
    <t>IRP25-000020</t>
  </si>
  <si>
    <t>5622 HAYDUKE LN</t>
  </si>
  <si>
    <t>OAKMONT PH 3A, BLOCK 28, LOT 12</t>
  </si>
  <si>
    <t>IRP25-000022</t>
  </si>
  <si>
    <t>4122 VINTAGE ESTATES CT</t>
  </si>
  <si>
    <t>VINTAGE ESTATES, BLOCK 2, LOT 4</t>
  </si>
  <si>
    <t>IRP25-000023</t>
  </si>
  <si>
    <t>5016 ROYAL ARCH DR</t>
  </si>
  <si>
    <t>OAKMONT PH 4B, BLOCK 31, LOT 8</t>
  </si>
  <si>
    <t>IRP25-000024</t>
  </si>
  <si>
    <t>5032 TOSCANA LO</t>
  </si>
  <si>
    <t>OAKMONT PH 2C, BLOCK 3, LOT 2</t>
  </si>
  <si>
    <t>IRP25-000025</t>
  </si>
  <si>
    <t>4793 HOLM OAK RD</t>
  </si>
  <si>
    <t>YAUPON TRAILS PH 2, BLOCK 10, LOT 2</t>
  </si>
  <si>
    <t>IRP25-000026</t>
  </si>
  <si>
    <t>2306 W SH 21</t>
  </si>
  <si>
    <t>PARK HEIGHTS, LOT 7 &amp; PTS OF 6 &amp; 8, ACRES 6.849</t>
  </si>
  <si>
    <t>TEXAS LANDSCAPE CREATIONS</t>
  </si>
  <si>
    <t>J T VAUGHN III DEVELOPMENT LLC</t>
  </si>
  <si>
    <t>IRP25-000027</t>
  </si>
  <si>
    <t>2813 BOMBAY DR</t>
  </si>
  <si>
    <t>AUSTINS COLONY PH 21B, BLOCK 3, LOT 3</t>
  </si>
  <si>
    <t>IRP25-000028</t>
  </si>
  <si>
    <t>4789 HOLM OAK RD</t>
  </si>
  <si>
    <t>YAUPON TRAILS PH 2, BLOCK 10, LOT 4</t>
  </si>
  <si>
    <t>IRP25-000029</t>
  </si>
  <si>
    <t>2820 SPECTOR DR</t>
  </si>
  <si>
    <t>AUSTINS COLONY PH 21C, BLOCK 5, LOT 2</t>
  </si>
  <si>
    <t>SV Irrigation</t>
  </si>
  <si>
    <t>IRP25-000021</t>
  </si>
  <si>
    <t>IRP25-000030</t>
  </si>
  <si>
    <t>1008 E 24TH ST</t>
  </si>
  <si>
    <t>CALDWELL HOME, LOT 1</t>
  </si>
  <si>
    <t>JONES MADISON M &amp; SOFIA S</t>
  </si>
  <si>
    <t>SGN24-000228</t>
  </si>
  <si>
    <t>2290 BOONVILLE RD</t>
  </si>
  <si>
    <t>MCCOYS-COLE PH II, BLOCK 1, LOT 2</t>
  </si>
  <si>
    <t>Imagine Design and Build</t>
  </si>
  <si>
    <t>158 COLONY SQUARE L.P.</t>
  </si>
  <si>
    <t>SGN25-000001</t>
  </si>
  <si>
    <t>1710 S TEXAS AV A</t>
  </si>
  <si>
    <t>WATSON-HOWELL, BLOCK 1, LOT 4-9 &amp; 12-16, ACRES 2.31</t>
  </si>
  <si>
    <t>CITYMAX PAWN</t>
  </si>
  <si>
    <t>HAN KYU YOL &amp; SUNGHEE</t>
  </si>
  <si>
    <t>SGN25-000002</t>
  </si>
  <si>
    <t>1673 BRIARCREST DR B100</t>
  </si>
  <si>
    <t>BRIARCREST COMMERCIAL, BLOCK 2, LOT 1-2 &amp; BRIARCREST-HUGHES #1</t>
  </si>
  <si>
    <t>BCS Jewelry &amp; More</t>
  </si>
  <si>
    <t>BALL DONALD A</t>
  </si>
  <si>
    <t>SGN25-000003</t>
  </si>
  <si>
    <t>3700 S TEXAS AVE 650</t>
  </si>
  <si>
    <t>RAMSEY PLACE, BLOCK 2, LOT 1R-A</t>
  </si>
  <si>
    <t>BRYAN PLAZA LTD</t>
  </si>
  <si>
    <t>SGN25-000004</t>
  </si>
  <si>
    <t>725 E VILLA MARIA RD 900</t>
  </si>
  <si>
    <t>TEJAS CENTER, LOT 3 (SEE R302488 &amp; R302489 IMP ONLY ACCTS), ACRE</t>
  </si>
  <si>
    <t>TEJAS CENTER LTD</t>
  </si>
  <si>
    <t>SGN25-000005</t>
  </si>
  <si>
    <t>SGN25-000006</t>
  </si>
  <si>
    <t>1910 GREENFIELD PZ</t>
  </si>
  <si>
    <t>GREENFIELD PLAZA, BLOCK 2, LOT 3A</t>
  </si>
  <si>
    <t>Operation Baseball Academy</t>
  </si>
  <si>
    <t>LIONS PRIDE PROPERTIES LLC</t>
  </si>
  <si>
    <t>SGN25-000007</t>
  </si>
  <si>
    <t>601 MARY LAKE DR</t>
  </si>
  <si>
    <t>RAMSEY PLACE, BLOCK 2, LOT 9</t>
  </si>
  <si>
    <t>Worklab Collective, LLC</t>
  </si>
  <si>
    <t>ELITE CAPITAL CONNECTORS LLC</t>
  </si>
  <si>
    <t>SGN25-000009</t>
  </si>
  <si>
    <t>1501 GROESBECK ST</t>
  </si>
  <si>
    <t>ZENO PHILLIPS, BLOCK 17, LOT 25.2, ACRES 0.47</t>
  </si>
  <si>
    <t>Paragon Installations, Inc</t>
  </si>
  <si>
    <t>GROESBECK REAL ESTATE LLC</t>
  </si>
  <si>
    <t>SGN25-000010</t>
  </si>
  <si>
    <t>SGN25-000011</t>
  </si>
  <si>
    <t>SGN25-000012</t>
  </si>
  <si>
    <t>SGN25-000008</t>
  </si>
  <si>
    <t>804 W WJB</t>
  </si>
  <si>
    <t>CITY OF BRYAN TOWNSITE, BLOCK 221, LOT 3-4 &amp; PT OF ALLEY</t>
  </si>
  <si>
    <t>RamÃ­rez</t>
  </si>
  <si>
    <t>OSTIGUIN LUPE SR</t>
  </si>
  <si>
    <t>SGN25-000013</t>
  </si>
  <si>
    <t>1610 N TEXAS AV</t>
  </si>
  <si>
    <t>AUTOZONE SIMS, BLOCK 1, LOT 2, ACRES 1.458</t>
  </si>
  <si>
    <t>RCL Signs LLC</t>
  </si>
  <si>
    <t>CHEYENNE INTERESTS INC &amp;</t>
  </si>
  <si>
    <t>SGN25-000014</t>
  </si>
  <si>
    <t>3351 UNIVERSITY DR E 112</t>
  </si>
  <si>
    <t>PARK HUDSON PH 10, BLOCK 1, LOT 2, ACRES 2.564</t>
  </si>
  <si>
    <t>DUDYCHA INVESTMENT PROPERTIES LLC</t>
  </si>
  <si>
    <t>SGN25-000016</t>
  </si>
  <si>
    <t>800 E VILLA MARIA RD</t>
  </si>
  <si>
    <t>Payment 1 Financial</t>
  </si>
  <si>
    <t>SGN25-000018</t>
  </si>
  <si>
    <t>3000 BRIARCREST DR 206</t>
  </si>
  <si>
    <t>FIRST CITY NATIONAL BANK, BLOCK 1, LOT 1 (PT OF), ACRES 8.9</t>
  </si>
  <si>
    <t>CLEARLEAF HILLS LLC</t>
  </si>
  <si>
    <t>SGN25-000017</t>
  </si>
  <si>
    <t>3345 UNIVERSITY DR E</t>
  </si>
  <si>
    <t>PARK HUDSON PH 4, BLOCK 4, LOT 3R, ACRES 6.6</t>
  </si>
  <si>
    <t>Hudson Oaks Active Adult Living</t>
  </si>
  <si>
    <t>HUDSON OAKS APARTMENTS LP</t>
  </si>
  <si>
    <t>SGN24-000204</t>
  </si>
  <si>
    <t>2600 S TEXAS</t>
  </si>
  <si>
    <t>MITCHELL-LAWRENCE-CAVITT, BLOCK 10, LOT 1</t>
  </si>
  <si>
    <t>MFSN LLC</t>
  </si>
  <si>
    <t>SGN25-000019</t>
  </si>
  <si>
    <t>1501 S TEXAS AV</t>
  </si>
  <si>
    <t>CAVITTS WOODLAND HEIGHTS PH 2, BLOCK 2, LOT 1-3</t>
  </si>
  <si>
    <t>WATSON PC LIMITED PARTNERSHIP</t>
  </si>
  <si>
    <t>SGN25-000021</t>
  </si>
  <si>
    <t>2904 FINFEATHER RD</t>
  </si>
  <si>
    <t>ASHFORD HILLS PH 1, BLOCK 2, LOT 1</t>
  </si>
  <si>
    <t>Hair motions barber company</t>
  </si>
  <si>
    <t>GARRETT FAMILY INVESTMENTS LLC</t>
  </si>
  <si>
    <t>SGN25-000024</t>
  </si>
  <si>
    <t>4475 CARTER CREEK PW</t>
  </si>
  <si>
    <t>ROYAL OAKS GARDENS, BLOCK 1, LOT RESERVE-4-PT OF 5 &amp; 6, ACRES 13</t>
  </si>
  <si>
    <t>Lumen Capital LLC</t>
  </si>
  <si>
    <t>4475 CARTER HOLDINGS LLC</t>
  </si>
  <si>
    <t>SGN25-000022</t>
  </si>
  <si>
    <t>311 N TABOR AV</t>
  </si>
  <si>
    <t>CITY OF BRYAN TOWNSITE, BLOCK 10, LOT 1R</t>
  </si>
  <si>
    <t>GT Sign Co, LLC</t>
  </si>
  <si>
    <t>DOWNTOWN 979 LLC</t>
  </si>
  <si>
    <t>SGN25-000023</t>
  </si>
  <si>
    <t>1853 BRIARCREST DR</t>
  </si>
  <si>
    <t>T &amp; T PH 1, BLOCK A, LOT 1, ACRES 3.635</t>
  </si>
  <si>
    <t>ROSENBAUM-SCHOENVOGEL INVESTMENTS LP</t>
  </si>
  <si>
    <t>SGN25-000025</t>
  </si>
  <si>
    <t>3803 S TEXAS AV</t>
  </si>
  <si>
    <t>NORTH GARDEN ACRES PH 1, BLOCK 3, LOT 1, 2 (LESS 15 TRI), &amp; 5 TR</t>
  </si>
  <si>
    <t>DYESS DANNA R</t>
  </si>
  <si>
    <t>SGN24-000223</t>
  </si>
  <si>
    <t>4299 G. ROLLIE WRIGHT RD #PS</t>
  </si>
  <si>
    <t>REVEILLE PARK PH 1, COMMON AREA A</t>
  </si>
  <si>
    <t>Dowling Electric, Inc.</t>
  </si>
  <si>
    <t>BCS LEASING LLC %SMITH O E</t>
  </si>
  <si>
    <t>SGN25-000026</t>
  </si>
  <si>
    <t>Banner</t>
  </si>
  <si>
    <t>SWM25-000001</t>
  </si>
  <si>
    <t>4606 LOCKSFORD DR</t>
  </si>
  <si>
    <t>COPPERFIELD PH 4, BLOCK 19, LOT 6</t>
  </si>
  <si>
    <t>AQUAMARINE POOLS OF HOUSTON</t>
  </si>
  <si>
    <t>REEVES RANDALL WAYNE &amp; JAMIE DARLENE</t>
  </si>
  <si>
    <t>SWM24-000037</t>
  </si>
  <si>
    <t>2805 THORNBERRY DR</t>
  </si>
  <si>
    <t>AUSTINS ESTATES PH 5B, BLOCK 1, LOT 5</t>
  </si>
  <si>
    <t>SUNSHINE FUN POOLS</t>
  </si>
  <si>
    <t>CLOAT EMILY &amp; BRYANT MURPHY</t>
  </si>
  <si>
    <t>SWM25-000002</t>
  </si>
  <si>
    <t>3597 CHANTILLY PATH</t>
  </si>
  <si>
    <t>GREENBRIER PH 2B, BLOCK 28, LOT 1</t>
  </si>
  <si>
    <t>LAWRENCE GILBERTO &amp; RONALD L JR</t>
  </si>
  <si>
    <t>SWM25-000003</t>
  </si>
  <si>
    <t>4860 NATIVE TREE LN</t>
  </si>
  <si>
    <t>YAUPON TRAILS PH 1A, BLOCK 1, LOT 28, ACRES .386</t>
  </si>
  <si>
    <t>VANCE ISALAH DOUGLAS &amp; KIM HYON MEDINA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</si>
</sst>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&quot;$&quot;#,##0.00;[Red]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</font>
    <font>
      <sz val="11"/>
      <name val="Calibri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/>
  </cellStyleXfs>
  <cellXfs count="64">
    <xf numFmtId="0" fontId="0" fillId="0" borderId="0" xfId="0"/>
    <xf numFmtId="0" fontId="6" fillId="0" borderId="0" xfId="0" applyFont="1"/>
    <xf numFmtId="0" fontId="6" fillId="0" borderId="0" xfId="0" applyNumberFormat="1" applyFont="1"/>
    <xf numFmtId="0" fontId="6" fillId="0" borderId="0" xfId="0" applyFont="1" applyFill="1"/>
    <xf numFmtId="0" fontId="6" fillId="0" borderId="0" xfId="0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42" fontId="6" fillId="0" borderId="0" xfId="0" applyNumberFormat="1" applyFont="1"/>
    <xf numFmtId="0" fontId="8" fillId="4" borderId="5" xfId="0" applyFont="1" applyFill="1" applyBorder="1" applyAlignment="1"/>
    <xf numFmtId="0" fontId="9" fillId="4" borderId="3" xfId="0" applyFont="1" applyFill="1" applyBorder="1" applyAlignment="1"/>
    <xf numFmtId="0" fontId="10" fillId="4" borderId="7" xfId="0" applyFont="1" applyFill="1" applyBorder="1" applyAlignment="1"/>
    <xf numFmtId="0" fontId="8" fillId="4" borderId="3" xfId="0" applyFont="1" applyFill="1" applyBorder="1" applyAlignment="1"/>
    <xf numFmtId="164" fontId="8" fillId="4" borderId="4" xfId="0" applyNumberFormat="1" applyFont="1" applyFill="1" applyBorder="1" applyAlignment="1"/>
    <xf numFmtId="0" fontId="8" fillId="4" borderId="10" xfId="0" applyFont="1" applyFill="1" applyBorder="1"/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8" fillId="4" borderId="0" xfId="0" applyFont="1" applyFill="1" applyBorder="1"/>
    <xf numFmtId="164" fontId="10" fillId="2" borderId="1" xfId="0" applyNumberFormat="1" applyFont="1" applyFill="1" applyBorder="1" applyAlignment="1">
      <alignment horizontal="center"/>
    </xf>
    <xf numFmtId="0" fontId="8" fillId="0" borderId="1" xfId="0" applyFont="1" applyBorder="1"/>
    <xf numFmtId="0" fontId="8" fillId="0" borderId="11" xfId="0" applyFont="1" applyFill="1" applyBorder="1"/>
    <xf numFmtId="0" fontId="8" fillId="0" borderId="5" xfId="0" applyNumberFormat="1" applyFont="1" applyFill="1" applyBorder="1" applyAlignment="1">
      <alignment horizontal="center"/>
    </xf>
    <xf numFmtId="166" fontId="8" fillId="0" borderId="11" xfId="0" applyNumberFormat="1" applyFont="1" applyFill="1" applyBorder="1"/>
    <xf numFmtId="1" fontId="8" fillId="0" borderId="1" xfId="0" applyNumberFormat="1" applyFont="1" applyFill="1" applyBorder="1" applyAlignment="1"/>
    <xf numFmtId="7" fontId="8" fillId="0" borderId="1" xfId="0" applyNumberFormat="1" applyFont="1" applyFill="1" applyBorder="1" applyAlignment="1" applyProtection="1">
      <alignment horizontal="right"/>
    </xf>
    <xf numFmtId="166" fontId="2" fillId="0" borderId="1" xfId="1" applyNumberFormat="1" applyFont="1" applyFill="1" applyBorder="1" applyAlignment="1"/>
    <xf numFmtId="3" fontId="8" fillId="0" borderId="5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11" xfId="0" applyFont="1" applyBorder="1"/>
    <xf numFmtId="0" fontId="8" fillId="0" borderId="8" xfId="0" applyFont="1" applyBorder="1"/>
    <xf numFmtId="0" fontId="8" fillId="0" borderId="6" xfId="0" applyFont="1" applyFill="1" applyBorder="1" applyAlignment="1">
      <alignment horizontal="center"/>
    </xf>
    <xf numFmtId="166" fontId="2" fillId="0" borderId="8" xfId="1" applyNumberFormat="1" applyFont="1" applyFill="1" applyBorder="1" applyAlignment="1"/>
    <xf numFmtId="0" fontId="10" fillId="2" borderId="1" xfId="0" applyFont="1" applyFill="1" applyBorder="1"/>
    <xf numFmtId="0" fontId="10" fillId="2" borderId="1" xfId="0" applyFont="1" applyFill="1" applyBorder="1" applyAlignment="1">
      <alignment horizontal="right"/>
    </xf>
    <xf numFmtId="0" fontId="10" fillId="3" borderId="1" xfId="0" applyFont="1" applyFill="1" applyBorder="1" applyAlignment="1">
      <alignment horizontal="center"/>
    </xf>
    <xf numFmtId="7" fontId="10" fillId="3" borderId="1" xfId="0" applyNumberFormat="1" applyFont="1" applyFill="1" applyBorder="1" applyAlignment="1" applyProtection="1"/>
    <xf numFmtId="0" fontId="10" fillId="3" borderId="1" xfId="0" applyFont="1" applyFill="1" applyBorder="1" applyAlignment="1" applyProtection="1">
      <alignment horizontal="center"/>
      <protection locked="0"/>
    </xf>
    <xf numFmtId="165" fontId="10" fillId="2" borderId="1" xfId="1" applyNumberFormat="1" applyFont="1" applyFill="1" applyBorder="1" applyAlignment="1">
      <alignment horizontal="right"/>
    </xf>
    <xf numFmtId="0" fontId="8" fillId="4" borderId="5" xfId="0" applyFont="1" applyFill="1" applyBorder="1"/>
    <xf numFmtId="0" fontId="8" fillId="4" borderId="3" xfId="0" applyFont="1" applyFill="1" applyBorder="1"/>
    <xf numFmtId="164" fontId="8" fillId="4" borderId="4" xfId="0" applyNumberFormat="1" applyFont="1" applyFill="1" applyBorder="1" applyAlignment="1">
      <alignment horizontal="right"/>
    </xf>
    <xf numFmtId="0" fontId="10" fillId="3" borderId="9" xfId="0" applyFont="1" applyFill="1" applyBorder="1" applyAlignment="1">
      <alignment horizontal="left"/>
    </xf>
    <xf numFmtId="0" fontId="10" fillId="3" borderId="9" xfId="0" applyFont="1" applyFill="1" applyBorder="1" applyAlignment="1">
      <alignment horizontal="center"/>
    </xf>
    <xf numFmtId="164" fontId="10" fillId="3" borderId="9" xfId="0" applyNumberFormat="1" applyFont="1" applyFill="1" applyBorder="1" applyAlignment="1">
      <alignment horizontal="center"/>
    </xf>
    <xf numFmtId="0" fontId="8" fillId="0" borderId="1" xfId="0" applyFont="1" applyFill="1" applyBorder="1"/>
    <xf numFmtId="1" fontId="8" fillId="0" borderId="0" xfId="0" applyNumberFormat="1" applyFont="1" applyFill="1"/>
    <xf numFmtId="0" fontId="8" fillId="8" borderId="5" xfId="0" applyNumberFormat="1" applyFont="1" applyFill="1" applyBorder="1" applyAlignment="1">
      <alignment horizontal="center"/>
    </xf>
    <xf numFmtId="0" fontId="8" fillId="0" borderId="1" xfId="0" applyFont="1" applyFill="1" applyBorder="1" applyAlignment="1"/>
    <xf numFmtId="0" fontId="8" fillId="4" borderId="0" xfId="0" applyFont="1" applyFill="1" applyBorder="1" applyAlignment="1"/>
    <xf numFmtId="0" fontId="7" fillId="0" borderId="5" xfId="0" applyFont="1" applyFill="1" applyBorder="1" applyAlignment="1">
      <alignment horizontal="center"/>
    </xf>
    <xf numFmtId="1" fontId="10" fillId="3" borderId="1" xfId="0" applyNumberFormat="1" applyFont="1" applyFill="1" applyBorder="1" applyAlignment="1">
      <alignment horizontal="right"/>
    </xf>
    <xf numFmtId="165" fontId="10" fillId="3" borderId="1" xfId="0" applyNumberFormat="1" applyFont="1" applyFill="1" applyBorder="1" applyAlignment="1">
      <alignment horizontal="right"/>
    </xf>
    <xf numFmtId="0" fontId="8" fillId="4" borderId="2" xfId="0" applyFont="1" applyFill="1" applyBorder="1"/>
    <xf numFmtId="1" fontId="10" fillId="2" borderId="1" xfId="0" applyNumberFormat="1" applyFont="1" applyFill="1" applyBorder="1" applyAlignment="1"/>
    <xf numFmtId="165" fontId="10" fillId="2" borderId="1" xfId="0" applyNumberFormat="1" applyFont="1" applyFill="1" applyBorder="1" applyAlignment="1">
      <alignment horizontal="right"/>
    </xf>
    <xf numFmtId="166" fontId="1" fillId="0" borderId="1" xfId="1" applyNumberFormat="1" applyFont="1" applyFill="1" applyBorder="1" applyAlignment="1"/>
    <xf numFmtId="0" fontId="11" fillId="7" borderId="11" xfId="0" applyFont="1" applyFill="1" applyBorder="1"/>
    <xf numFmtId="0" fontId="12" fillId="0" borderId="11" xfId="0" applyFont="1" applyBorder="1"/>
    <xf numFmtId="0" fontId="12" fillId="6" borderId="11" xfId="0" applyFont="1" applyFill="1" applyBorder="1"/>
    <xf numFmtId="0" fontId="11" fillId="0" borderId="11" xfId="0" applyFont="1" applyFill="1" applyBorder="1"/>
    <xf numFmtId="49" fontId="10" fillId="5" borderId="5" xfId="0" applyNumberFormat="1" applyFont="1" applyFill="1" applyBorder="1" applyAlignment="1">
      <alignment horizontal="center"/>
    </xf>
    <xf numFmtId="49" fontId="10" fillId="5" borderId="3" xfId="0" applyNumberFormat="1" applyFont="1" applyFill="1" applyBorder="1" applyAlignment="1">
      <alignment horizontal="center"/>
    </xf>
    <xf numFmtId="49" fontId="10" fillId="5" borderId="4" xfId="0" applyNumberFormat="1" applyFont="1" applyFill="1" applyBorder="1" applyAlignment="1">
      <alignment horizontal="center"/>
    </xf>
    <xf numFmtId="49" fontId="10" fillId="5" borderId="5" xfId="0" quotePrefix="1" applyNumberFormat="1" applyFont="1" applyFill="1" applyBorder="1" applyAlignment="1">
      <alignment horizontal="center"/>
    </xf>
    <xf numFmtId="49" fontId="10" fillId="5" borderId="3" xfId="0" quotePrefix="1" applyNumberFormat="1" applyFont="1" applyFill="1" applyBorder="1" applyAlignment="1">
      <alignment horizontal="center"/>
    </xf>
    <xf numFmtId="49" fontId="10" fillId="5" borderId="4" xfId="0" quotePrefix="1" applyNumberFormat="1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\Data\Building%20Services\Front%20Counter\Building%20Reports\2024%20Building%20Reports%20-%20Monthly\January%202024%20-%20COB%20Bldg%20Rp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  <sheetName val="Sheet1"/>
      <sheetName val="Sheet0"/>
    </sheetNames>
    <sheetDataSet>
      <sheetData sheetId="0">
        <row r="29">
          <cell r="B29">
            <v>28</v>
          </cell>
        </row>
        <row r="30">
          <cell r="B30">
            <v>6</v>
          </cell>
        </row>
        <row r="31">
          <cell r="B31">
            <v>16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7"/>
  <sheetViews>
    <sheetView zoomScaleNormal="100" workbookViewId="0">
      <selection activeCell="F9" sqref="F9"/>
    </sheetView>
  </sheetViews>
  <sheetFormatPr defaultRowHeight="12.75" x14ac:dyDescent="0.2"/>
  <cols>
    <col min="1" max="1" width="36" style="1" customWidth="1"/>
    <col min="2" max="2" width="9.42578125" style="1" customWidth="1"/>
    <col min="3" max="3" width="18.85546875" style="1" customWidth="1"/>
    <col min="4" max="4" width="18.5703125" style="1" customWidth="1"/>
    <col min="5" max="5" width="3.85546875" style="1" customWidth="1"/>
    <col min="6" max="6" width="36.85546875" style="1" customWidth="1"/>
    <col min="7" max="7" width="7.42578125" style="1" customWidth="1"/>
    <col min="8" max="8" width="19.28515625" style="1" customWidth="1"/>
    <col min="9" max="9" width="19" style="5" customWidth="1"/>
    <col min="10" max="16384" width="9.140625" style="1"/>
  </cols>
  <sheetData>
    <row r="1" spans="1:17" ht="28.5" customHeight="1" x14ac:dyDescent="0.35">
      <c r="A1" s="7"/>
      <c r="B1" s="8"/>
      <c r="C1" s="8"/>
      <c r="D1" s="8"/>
      <c r="E1" s="9"/>
      <c r="F1" s="10"/>
      <c r="G1" s="10"/>
      <c r="H1" s="10"/>
      <c r="I1" s="11"/>
    </row>
    <row r="2" spans="1:17" s="2" customFormat="1" ht="21" customHeight="1" x14ac:dyDescent="0.25">
      <c r="A2" s="58" t="s">
        <v>92</v>
      </c>
      <c r="B2" s="59"/>
      <c r="C2" s="59"/>
      <c r="D2" s="60"/>
      <c r="E2" s="12"/>
      <c r="F2" s="61" t="s">
        <v>91</v>
      </c>
      <c r="G2" s="62"/>
      <c r="H2" s="62"/>
      <c r="I2" s="63"/>
    </row>
    <row r="3" spans="1:17" ht="19.5" customHeight="1" x14ac:dyDescent="0.25">
      <c r="A3" s="13" t="s">
        <v>6</v>
      </c>
      <c r="B3" s="14" t="s">
        <v>9</v>
      </c>
      <c r="C3" s="14" t="s">
        <v>16</v>
      </c>
      <c r="D3" s="14" t="s">
        <v>0</v>
      </c>
      <c r="E3" s="15"/>
      <c r="F3" s="13" t="s">
        <v>6</v>
      </c>
      <c r="G3" s="14" t="s">
        <v>9</v>
      </c>
      <c r="H3" s="14" t="s">
        <v>16</v>
      </c>
      <c r="I3" s="16" t="s">
        <v>0</v>
      </c>
    </row>
    <row r="4" spans="1:17" ht="18" customHeight="1" x14ac:dyDescent="0.25">
      <c r="A4" s="17" t="s">
        <v>14</v>
      </c>
      <c r="B4" s="18">
        <v>46</v>
      </c>
      <c r="C4" s="19"/>
      <c r="D4" s="20">
        <v>10570311.300000001</v>
      </c>
      <c r="E4" s="15"/>
      <c r="F4" s="17" t="s">
        <v>14</v>
      </c>
      <c r="G4" s="21">
        <f>[1]TOTALS!$B4</f>
        <v>92</v>
      </c>
      <c r="H4" s="19"/>
      <c r="I4" s="22">
        <f>[1]TOTALS!$D4</f>
        <v>16779412</v>
      </c>
    </row>
    <row r="5" spans="1:17" ht="15.75" customHeight="1" x14ac:dyDescent="0.25">
      <c r="A5" s="17" t="s">
        <v>15</v>
      </c>
      <c r="B5" s="21">
        <v>0</v>
      </c>
      <c r="C5" s="19"/>
      <c r="D5" s="23">
        <v>0</v>
      </c>
      <c r="E5" s="15"/>
      <c r="F5" s="17" t="s">
        <v>15</v>
      </c>
      <c r="G5" s="21">
        <f>[1]TOTALS!$B5</f>
        <v>1</v>
      </c>
      <c r="H5" s="19"/>
      <c r="I5" s="22">
        <f>[1]TOTALS!$D5</f>
        <v>427728</v>
      </c>
    </row>
    <row r="6" spans="1:17" ht="15.75" customHeight="1" x14ac:dyDescent="0.25">
      <c r="A6" s="17" t="s">
        <v>12</v>
      </c>
      <c r="B6" s="21">
        <v>8</v>
      </c>
      <c r="C6" s="24">
        <v>16</v>
      </c>
      <c r="D6" s="23">
        <v>1600000</v>
      </c>
      <c r="E6" s="15"/>
      <c r="F6" s="17" t="s">
        <v>12</v>
      </c>
      <c r="G6" s="21">
        <f>[1]TOTALS!$B6</f>
        <v>0</v>
      </c>
      <c r="H6" s="19"/>
      <c r="I6" s="22">
        <f>[1]TOTALS!$D6</f>
        <v>0</v>
      </c>
    </row>
    <row r="7" spans="1:17" ht="15" customHeight="1" x14ac:dyDescent="0.25">
      <c r="A7" s="17" t="s">
        <v>10</v>
      </c>
      <c r="B7" s="21">
        <v>0</v>
      </c>
      <c r="C7" s="24"/>
      <c r="D7" s="23">
        <v>0</v>
      </c>
      <c r="E7" s="15"/>
      <c r="F7" s="17" t="s">
        <v>10</v>
      </c>
      <c r="G7" s="21">
        <f>[1]TOTALS!$B7</f>
        <v>0</v>
      </c>
      <c r="H7" s="19"/>
      <c r="I7" s="22">
        <f>[1]TOTALS!$D7</f>
        <v>0</v>
      </c>
    </row>
    <row r="8" spans="1:17" ht="15" customHeight="1" x14ac:dyDescent="0.25">
      <c r="A8" s="17" t="s">
        <v>11</v>
      </c>
      <c r="B8" s="21">
        <v>0</v>
      </c>
      <c r="C8" s="24"/>
      <c r="D8" s="23">
        <v>0</v>
      </c>
      <c r="E8" s="15"/>
      <c r="F8" s="17" t="s">
        <v>11</v>
      </c>
      <c r="G8" s="21">
        <f>[1]TOTALS!$B8</f>
        <v>0</v>
      </c>
      <c r="H8" s="25"/>
      <c r="I8" s="22">
        <f>[1]TOTALS!$D8</f>
        <v>0</v>
      </c>
    </row>
    <row r="9" spans="1:17" ht="15" customHeight="1" x14ac:dyDescent="0.25">
      <c r="A9" s="17" t="s">
        <v>8</v>
      </c>
      <c r="B9" s="21">
        <v>6</v>
      </c>
      <c r="C9" s="25"/>
      <c r="D9" s="23">
        <v>356496.75</v>
      </c>
      <c r="E9" s="15"/>
      <c r="F9" s="17" t="s">
        <v>8</v>
      </c>
      <c r="G9" s="21">
        <f>[1]TOTALS!$B9</f>
        <v>11</v>
      </c>
      <c r="H9" s="25"/>
      <c r="I9" s="22">
        <f>[1]TOTALS!$D9</f>
        <v>262780</v>
      </c>
    </row>
    <row r="10" spans="1:17" ht="15.75" customHeight="1" x14ac:dyDescent="0.25">
      <c r="A10" s="17" t="s">
        <v>5</v>
      </c>
      <c r="B10" s="26">
        <v>2</v>
      </c>
      <c r="C10" s="25"/>
      <c r="D10" s="20">
        <v>91200</v>
      </c>
      <c r="E10" s="15"/>
      <c r="F10" s="17" t="s">
        <v>5</v>
      </c>
      <c r="G10" s="21">
        <f>[1]TOTALS!$B10</f>
        <v>6</v>
      </c>
      <c r="H10" s="25"/>
      <c r="I10" s="22">
        <f>[1]TOTALS!$D10</f>
        <v>539824</v>
      </c>
    </row>
    <row r="11" spans="1:17" ht="15.75" customHeight="1" x14ac:dyDescent="0.25">
      <c r="A11" s="17" t="s">
        <v>2</v>
      </c>
      <c r="B11" s="18">
        <v>6</v>
      </c>
      <c r="C11" s="25"/>
      <c r="D11" s="53">
        <v>0</v>
      </c>
      <c r="E11" s="15"/>
      <c r="F11" s="17" t="s">
        <v>2</v>
      </c>
      <c r="G11" s="21">
        <f>[1]TOTALS!$B11</f>
        <v>11</v>
      </c>
      <c r="H11" s="25"/>
      <c r="I11" s="22">
        <f>[1]TOTALS!$D11</f>
        <v>0</v>
      </c>
    </row>
    <row r="12" spans="1:17" ht="15" customHeight="1" x14ac:dyDescent="0.25">
      <c r="A12" s="17" t="s">
        <v>7</v>
      </c>
      <c r="B12" s="26">
        <v>3</v>
      </c>
      <c r="C12" s="25"/>
      <c r="D12" s="20">
        <v>1080000</v>
      </c>
      <c r="E12" s="15"/>
      <c r="F12" s="17" t="s">
        <v>7</v>
      </c>
      <c r="G12" s="21">
        <f>[1]TOTALS!$B12</f>
        <v>1</v>
      </c>
      <c r="H12" s="25"/>
      <c r="I12" s="22">
        <f>[1]TOTALS!$D12</f>
        <v>5114554.34</v>
      </c>
      <c r="Q12" s="3"/>
    </row>
    <row r="13" spans="1:17" ht="15.75" customHeight="1" x14ac:dyDescent="0.25">
      <c r="A13" s="17" t="s">
        <v>13</v>
      </c>
      <c r="B13" s="26">
        <v>10</v>
      </c>
      <c r="C13" s="25"/>
      <c r="D13" s="20">
        <v>529500</v>
      </c>
      <c r="E13" s="15"/>
      <c r="F13" s="17" t="s">
        <v>13</v>
      </c>
      <c r="G13" s="21">
        <f>[1]TOTALS!$B13</f>
        <v>28</v>
      </c>
      <c r="H13" s="25"/>
      <c r="I13" s="22">
        <f>[1]TOTALS!$D13</f>
        <v>2171512.6</v>
      </c>
    </row>
    <row r="14" spans="1:17" ht="15.75" customHeight="1" x14ac:dyDescent="0.25">
      <c r="A14" s="17" t="s">
        <v>1</v>
      </c>
      <c r="B14" s="18">
        <v>4</v>
      </c>
      <c r="C14" s="25"/>
      <c r="D14" s="20">
        <v>216000</v>
      </c>
      <c r="E14" s="15"/>
      <c r="F14" s="17" t="s">
        <v>1</v>
      </c>
      <c r="G14" s="21">
        <f>[1]TOTALS!$B14</f>
        <v>6</v>
      </c>
      <c r="H14" s="25"/>
      <c r="I14" s="22">
        <f>[1]TOTALS!$D14</f>
        <v>439194</v>
      </c>
    </row>
    <row r="15" spans="1:17" ht="15" customHeight="1" x14ac:dyDescent="0.25">
      <c r="A15" s="27" t="s">
        <v>3</v>
      </c>
      <c r="B15" s="18">
        <v>27</v>
      </c>
      <c r="C15" s="28"/>
      <c r="D15" s="29">
        <v>0</v>
      </c>
      <c r="E15" s="15"/>
      <c r="F15" s="27" t="s">
        <v>3</v>
      </c>
      <c r="G15" s="21">
        <f>[1]TOTALS!$B15</f>
        <v>16</v>
      </c>
      <c r="H15" s="28"/>
      <c r="I15" s="22">
        <f>[1]TOTALS!$D15</f>
        <v>0</v>
      </c>
    </row>
    <row r="16" spans="1:17" ht="16.5" customHeight="1" x14ac:dyDescent="0.25">
      <c r="A16" s="30" t="s">
        <v>4</v>
      </c>
      <c r="B16" s="31">
        <f>SUM(B4:B15)</f>
        <v>112</v>
      </c>
      <c r="C16" s="32">
        <f>SUM(C4:C15)</f>
        <v>16</v>
      </c>
      <c r="D16" s="33">
        <f>SUM(D4:D15)</f>
        <v>14443508.050000001</v>
      </c>
      <c r="E16" s="15"/>
      <c r="F16" s="30" t="s">
        <v>4</v>
      </c>
      <c r="G16" s="31">
        <f>SUM(G4:G15)</f>
        <v>172</v>
      </c>
      <c r="H16" s="34">
        <f>SUM(H4:H15)</f>
        <v>0</v>
      </c>
      <c r="I16" s="35">
        <f>SUM(I4:I15)</f>
        <v>25735004.940000001</v>
      </c>
    </row>
    <row r="17" spans="1:11" ht="18.75" customHeight="1" x14ac:dyDescent="0.25">
      <c r="A17" s="36"/>
      <c r="B17" s="37"/>
      <c r="C17" s="37"/>
      <c r="D17" s="37"/>
      <c r="E17" s="15"/>
      <c r="F17" s="37"/>
      <c r="G17" s="37"/>
      <c r="H17" s="37"/>
      <c r="I17" s="38"/>
    </row>
    <row r="18" spans="1:11" ht="15" x14ac:dyDescent="0.25">
      <c r="A18" s="58" t="s">
        <v>93</v>
      </c>
      <c r="B18" s="59"/>
      <c r="C18" s="59"/>
      <c r="D18" s="60"/>
      <c r="E18" s="15"/>
      <c r="F18" s="58" t="s">
        <v>94</v>
      </c>
      <c r="G18" s="59"/>
      <c r="H18" s="59"/>
      <c r="I18" s="60"/>
    </row>
    <row r="19" spans="1:11" ht="21" customHeight="1" x14ac:dyDescent="0.25">
      <c r="A19" s="39" t="s">
        <v>6</v>
      </c>
      <c r="B19" s="40" t="s">
        <v>9</v>
      </c>
      <c r="C19" s="40" t="s">
        <v>16</v>
      </c>
      <c r="D19" s="40" t="s">
        <v>0</v>
      </c>
      <c r="E19" s="12"/>
      <c r="F19" s="39" t="s">
        <v>6</v>
      </c>
      <c r="G19" s="40" t="s">
        <v>9</v>
      </c>
      <c r="H19" s="40" t="s">
        <v>16</v>
      </c>
      <c r="I19" s="41" t="s">
        <v>0</v>
      </c>
    </row>
    <row r="20" spans="1:11" ht="17.25" customHeight="1" x14ac:dyDescent="0.25">
      <c r="A20" s="42" t="s">
        <v>14</v>
      </c>
      <c r="B20" s="43">
        <f t="shared" ref="B20:B31" si="0">B4</f>
        <v>46</v>
      </c>
      <c r="C20" s="25"/>
      <c r="D20" s="22">
        <f t="shared" ref="D20:D31" si="1">D4</f>
        <v>10570311.300000001</v>
      </c>
      <c r="E20" s="15"/>
      <c r="F20" s="42" t="s">
        <v>14</v>
      </c>
      <c r="G20" s="21">
        <f>[1]TOTALS!$B20</f>
        <v>92</v>
      </c>
      <c r="H20" s="19"/>
      <c r="I20" s="22">
        <f>[1]TOTALS!$D20</f>
        <v>16779412</v>
      </c>
    </row>
    <row r="21" spans="1:11" ht="15" customHeight="1" x14ac:dyDescent="0.25">
      <c r="A21" s="42" t="s">
        <v>15</v>
      </c>
      <c r="B21" s="21">
        <f t="shared" si="0"/>
        <v>0</v>
      </c>
      <c r="C21" s="25"/>
      <c r="D21" s="22">
        <f t="shared" si="1"/>
        <v>0</v>
      </c>
      <c r="E21" s="15"/>
      <c r="F21" s="42" t="s">
        <v>15</v>
      </c>
      <c r="G21" s="21">
        <v>1</v>
      </c>
      <c r="H21" s="19"/>
      <c r="I21" s="22">
        <f>[1]TOTALS!$D21</f>
        <v>427728</v>
      </c>
    </row>
    <row r="22" spans="1:11" ht="15" customHeight="1" x14ac:dyDescent="0.25">
      <c r="A22" s="42" t="s">
        <v>12</v>
      </c>
      <c r="B22" s="21">
        <f t="shared" si="0"/>
        <v>8</v>
      </c>
      <c r="C22" s="25">
        <v>16</v>
      </c>
      <c r="D22" s="22">
        <f t="shared" si="1"/>
        <v>1600000</v>
      </c>
      <c r="E22" s="15"/>
      <c r="F22" s="42" t="s">
        <v>12</v>
      </c>
      <c r="G22" s="21">
        <f>[1]TOTALS!$G22</f>
        <v>0</v>
      </c>
      <c r="H22" s="19"/>
      <c r="I22" s="22">
        <f>[1]TOTALS!$D22</f>
        <v>0</v>
      </c>
    </row>
    <row r="23" spans="1:11" ht="16.5" customHeight="1" x14ac:dyDescent="0.25">
      <c r="A23" s="42" t="s">
        <v>10</v>
      </c>
      <c r="B23" s="21">
        <f t="shared" si="0"/>
        <v>0</v>
      </c>
      <c r="C23" s="25"/>
      <c r="D23" s="22">
        <f t="shared" si="1"/>
        <v>0</v>
      </c>
      <c r="E23" s="15"/>
      <c r="F23" s="42" t="s">
        <v>10</v>
      </c>
      <c r="G23" s="21">
        <v>0</v>
      </c>
      <c r="H23" s="44"/>
      <c r="I23" s="22">
        <f>[1]TOTALS!$D23</f>
        <v>0</v>
      </c>
    </row>
    <row r="24" spans="1:11" ht="17.25" customHeight="1" x14ac:dyDescent="0.25">
      <c r="A24" s="42" t="s">
        <v>11</v>
      </c>
      <c r="B24" s="21">
        <f t="shared" si="0"/>
        <v>0</v>
      </c>
      <c r="C24" s="25"/>
      <c r="D24" s="22">
        <f t="shared" si="1"/>
        <v>0</v>
      </c>
      <c r="E24" s="15"/>
      <c r="F24" s="42" t="s">
        <v>11</v>
      </c>
      <c r="G24" s="21">
        <f>[1]TOTALS!$G24</f>
        <v>0</v>
      </c>
      <c r="H24" s="44"/>
      <c r="I24" s="22">
        <f>[1]TOTALS!$D24</f>
        <v>0</v>
      </c>
    </row>
    <row r="25" spans="1:11" ht="17.25" customHeight="1" x14ac:dyDescent="0.25">
      <c r="A25" s="45" t="s">
        <v>8</v>
      </c>
      <c r="B25" s="21">
        <f t="shared" si="0"/>
        <v>6</v>
      </c>
      <c r="C25" s="25"/>
      <c r="D25" s="22">
        <f t="shared" si="1"/>
        <v>356496.75</v>
      </c>
      <c r="E25" s="46"/>
      <c r="F25" s="45" t="s">
        <v>8</v>
      </c>
      <c r="G25" s="21">
        <v>11</v>
      </c>
      <c r="H25" s="25"/>
      <c r="I25" s="22">
        <f>[1]TOTALS!$D25</f>
        <v>262780</v>
      </c>
    </row>
    <row r="26" spans="1:11" ht="16.5" customHeight="1" x14ac:dyDescent="0.25">
      <c r="A26" s="45" t="s">
        <v>5</v>
      </c>
      <c r="B26" s="21">
        <f t="shared" si="0"/>
        <v>2</v>
      </c>
      <c r="C26" s="47"/>
      <c r="D26" s="22">
        <f t="shared" si="1"/>
        <v>91200</v>
      </c>
      <c r="E26" s="46"/>
      <c r="F26" s="45" t="s">
        <v>5</v>
      </c>
      <c r="G26" s="21">
        <v>6</v>
      </c>
      <c r="H26" s="25"/>
      <c r="I26" s="22">
        <f>[1]TOTALS!$D26</f>
        <v>539824</v>
      </c>
    </row>
    <row r="27" spans="1:11" ht="15" customHeight="1" x14ac:dyDescent="0.25">
      <c r="A27" s="45" t="s">
        <v>2</v>
      </c>
      <c r="B27" s="21">
        <f t="shared" si="0"/>
        <v>6</v>
      </c>
      <c r="C27" s="47"/>
      <c r="D27" s="22">
        <f t="shared" si="1"/>
        <v>0</v>
      </c>
      <c r="E27" s="46"/>
      <c r="F27" s="45" t="s">
        <v>2</v>
      </c>
      <c r="G27" s="21">
        <v>11</v>
      </c>
      <c r="H27" s="25"/>
      <c r="I27" s="22">
        <f>[1]TOTALS!$D27</f>
        <v>0</v>
      </c>
      <c r="K27" s="4"/>
    </row>
    <row r="28" spans="1:11" ht="16.5" customHeight="1" x14ac:dyDescent="0.25">
      <c r="A28" s="45" t="s">
        <v>7</v>
      </c>
      <c r="B28" s="21">
        <f t="shared" si="0"/>
        <v>3</v>
      </c>
      <c r="C28" s="47"/>
      <c r="D28" s="22">
        <f t="shared" si="1"/>
        <v>1080000</v>
      </c>
      <c r="E28" s="46"/>
      <c r="F28" s="45" t="s">
        <v>7</v>
      </c>
      <c r="G28" s="21">
        <v>1</v>
      </c>
      <c r="H28" s="25"/>
      <c r="I28" s="22">
        <f>[1]TOTALS!$D28</f>
        <v>5114554.34</v>
      </c>
    </row>
    <row r="29" spans="1:11" ht="16.5" customHeight="1" x14ac:dyDescent="0.25">
      <c r="A29" s="45" t="s">
        <v>13</v>
      </c>
      <c r="B29" s="21">
        <f t="shared" si="0"/>
        <v>10</v>
      </c>
      <c r="C29" s="47"/>
      <c r="D29" s="22">
        <f t="shared" si="1"/>
        <v>529500</v>
      </c>
      <c r="E29" s="46"/>
      <c r="F29" s="45" t="s">
        <v>13</v>
      </c>
      <c r="G29" s="21">
        <f>[1]TOTALS!$B29</f>
        <v>28</v>
      </c>
      <c r="H29" s="25"/>
      <c r="I29" s="22">
        <f>[1]TOTALS!$D29</f>
        <v>2171512.6</v>
      </c>
    </row>
    <row r="30" spans="1:11" ht="15.75" customHeight="1" x14ac:dyDescent="0.25">
      <c r="A30" s="42" t="s">
        <v>1</v>
      </c>
      <c r="B30" s="21">
        <f t="shared" si="0"/>
        <v>4</v>
      </c>
      <c r="C30" s="47"/>
      <c r="D30" s="22">
        <f t="shared" si="1"/>
        <v>216000</v>
      </c>
      <c r="E30" s="15"/>
      <c r="F30" s="42" t="s">
        <v>1</v>
      </c>
      <c r="G30" s="21">
        <f>[1]TOTALS!$B30</f>
        <v>6</v>
      </c>
      <c r="H30" s="25"/>
      <c r="I30" s="22">
        <f>[1]TOTALS!$D30</f>
        <v>439194</v>
      </c>
    </row>
    <row r="31" spans="1:11" ht="16.5" customHeight="1" x14ac:dyDescent="0.25">
      <c r="A31" s="42" t="s">
        <v>3</v>
      </c>
      <c r="B31" s="21">
        <f t="shared" si="0"/>
        <v>27</v>
      </c>
      <c r="C31" s="47"/>
      <c r="D31" s="22">
        <f t="shared" si="1"/>
        <v>0</v>
      </c>
      <c r="E31" s="15"/>
      <c r="F31" s="42" t="s">
        <v>3</v>
      </c>
      <c r="G31" s="21">
        <f>[1]TOTALS!$B31</f>
        <v>16</v>
      </c>
      <c r="H31" s="28"/>
      <c r="I31" s="22">
        <f>[1]TOTALS!$D31</f>
        <v>0</v>
      </c>
    </row>
    <row r="32" spans="1:11" ht="15.75" customHeight="1" x14ac:dyDescent="0.25">
      <c r="A32" s="30" t="s">
        <v>4</v>
      </c>
      <c r="B32" s="48">
        <f>SUM(B20:B31)</f>
        <v>112</v>
      </c>
      <c r="C32" s="32">
        <f>SUM(C20:C31)</f>
        <v>16</v>
      </c>
      <c r="D32" s="49">
        <f>SUM(D20:D31)</f>
        <v>14443508.050000001</v>
      </c>
      <c r="E32" s="50"/>
      <c r="F32" s="30" t="s">
        <v>4</v>
      </c>
      <c r="G32" s="51">
        <f>SUM(G20:G31)</f>
        <v>172</v>
      </c>
      <c r="H32" s="34">
        <f>SUM(H20:H31)</f>
        <v>0</v>
      </c>
      <c r="I32" s="52">
        <f>SUM(I20:I31)</f>
        <v>25735004.940000001</v>
      </c>
    </row>
    <row r="33" spans="2:4" ht="15.75" customHeight="1" x14ac:dyDescent="0.2">
      <c r="B33" s="3"/>
      <c r="C33" s="3"/>
      <c r="D33" s="3"/>
    </row>
    <row r="34" spans="2:4" ht="16.5" customHeight="1" x14ac:dyDescent="0.2">
      <c r="C34" s="3"/>
      <c r="D34" s="6"/>
    </row>
    <row r="35" spans="2:4" x14ac:dyDescent="0.2">
      <c r="C35" s="3"/>
    </row>
    <row r="36" spans="2:4" x14ac:dyDescent="0.2">
      <c r="C36" s="3"/>
    </row>
    <row r="37" spans="2:4" ht="22.5" customHeight="1" x14ac:dyDescent="0.2"/>
  </sheetData>
  <mergeCells count="4">
    <mergeCell ref="A18:D18"/>
    <mergeCell ref="F18:I18"/>
    <mergeCell ref="A2:D2"/>
    <mergeCell ref="F2:I2"/>
  </mergeCells>
  <phoneticPr fontId="4" type="noConversion"/>
  <pageMargins left="0.5" right="0.5" top="1" bottom="1" header="0.5" footer="0.5"/>
  <pageSetup scale="76" orientation="landscape" r:id="rId1"/>
  <headerFooter alignWithMargins="0">
    <oddHeader>&amp;C&amp;"Arial,Bold"&amp;14CITY OF BRYAN
BUILDING REPORT</oddHeader>
    <oddFooter>&amp;CPage &amp;P of &amp;N</oddFooter>
  </headerFooter>
  <ignoredErrors>
    <ignoredError sqref="H16 H3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9"/>
  <sheetViews>
    <sheetView topLeftCell="A94" zoomScale="85" zoomScaleNormal="85" workbookViewId="0">
      <selection activeCell="A120" sqref="A120"/>
    </sheetView>
  </sheetViews>
  <sheetFormatPr defaultRowHeight="12.75" x14ac:dyDescent="0.2"/>
  <cols>
    <col min="1" max="1" width="58.7109375" bestFit="1" customWidth="1"/>
    <col min="2" max="2" width="14.85546875" bestFit="1" customWidth="1"/>
    <col min="3" max="3" width="28" bestFit="1" customWidth="1"/>
    <col min="4" max="4" width="55.28515625" bestFit="1" customWidth="1"/>
    <col min="5" max="5" width="39.7109375" bestFit="1" customWidth="1"/>
    <col min="6" max="6" width="4.5703125" bestFit="1" customWidth="1"/>
    <col min="7" max="8" width="6.7109375" bestFit="1" customWidth="1"/>
    <col min="9" max="9" width="11.85546875" bestFit="1" customWidth="1"/>
  </cols>
  <sheetData>
    <row r="1" spans="1:9" ht="15" x14ac:dyDescent="0.25">
      <c r="A1" s="54" t="s">
        <v>17</v>
      </c>
      <c r="B1" s="54" t="s">
        <v>17</v>
      </c>
      <c r="C1" s="54" t="s">
        <v>17</v>
      </c>
      <c r="D1" s="54" t="s">
        <v>17</v>
      </c>
      <c r="E1" s="54" t="s">
        <v>17</v>
      </c>
      <c r="F1" s="54" t="s">
        <v>17</v>
      </c>
      <c r="G1" s="54" t="s">
        <v>17</v>
      </c>
      <c r="H1" s="54" t="s">
        <v>17</v>
      </c>
      <c r="I1" s="54" t="s">
        <v>17</v>
      </c>
    </row>
    <row r="2" spans="1:9" ht="15" x14ac:dyDescent="0.25">
      <c r="A2" s="56" t="s">
        <v>48</v>
      </c>
      <c r="B2" s="56" t="s">
        <v>17</v>
      </c>
      <c r="C2" s="56" t="s">
        <v>17</v>
      </c>
      <c r="D2" s="56" t="s">
        <v>17</v>
      </c>
      <c r="E2" s="56" t="s">
        <v>17</v>
      </c>
      <c r="F2" s="56" t="s">
        <v>17</v>
      </c>
      <c r="G2" s="56" t="s">
        <v>17</v>
      </c>
      <c r="H2" s="56" t="s">
        <v>17</v>
      </c>
      <c r="I2" s="56" t="s">
        <v>17</v>
      </c>
    </row>
    <row r="3" spans="1:9" ht="15" x14ac:dyDescent="0.25">
      <c r="A3" s="55" t="s">
        <v>19</v>
      </c>
      <c r="B3" s="55" t="s">
        <v>20</v>
      </c>
      <c r="C3" s="55" t="s">
        <v>21</v>
      </c>
      <c r="D3" s="55" t="s">
        <v>22</v>
      </c>
      <c r="E3" s="55" t="s">
        <v>23</v>
      </c>
      <c r="F3" s="55" t="s">
        <v>24</v>
      </c>
      <c r="G3" s="55" t="s">
        <v>25</v>
      </c>
      <c r="H3" s="55" t="s">
        <v>26</v>
      </c>
      <c r="I3" s="55" t="s">
        <v>0</v>
      </c>
    </row>
    <row r="4" spans="1:9" ht="15" x14ac:dyDescent="0.25">
      <c r="A4" s="55" t="s">
        <v>119</v>
      </c>
      <c r="B4" s="55" t="s">
        <v>165</v>
      </c>
      <c r="C4" s="55" t="s">
        <v>166</v>
      </c>
      <c r="D4" s="55" t="s">
        <v>167</v>
      </c>
      <c r="E4" s="55" t="s">
        <v>168</v>
      </c>
      <c r="F4" s="55">
        <v>2</v>
      </c>
      <c r="G4" s="55">
        <v>0</v>
      </c>
      <c r="H4" s="55">
        <v>0</v>
      </c>
      <c r="I4" s="55">
        <v>16880</v>
      </c>
    </row>
    <row r="5" spans="1:9" ht="15" x14ac:dyDescent="0.25">
      <c r="A5" s="55" t="s">
        <v>169</v>
      </c>
      <c r="B5" s="55" t="s">
        <v>170</v>
      </c>
      <c r="C5" s="55" t="s">
        <v>171</v>
      </c>
      <c r="D5" s="55" t="s">
        <v>172</v>
      </c>
      <c r="E5" s="55" t="s">
        <v>173</v>
      </c>
      <c r="F5" s="55">
        <v>2</v>
      </c>
      <c r="G5" s="55">
        <v>0</v>
      </c>
      <c r="H5" s="55">
        <v>0</v>
      </c>
      <c r="I5" s="55">
        <v>13642.37</v>
      </c>
    </row>
    <row r="6" spans="1:9" ht="15" x14ac:dyDescent="0.25">
      <c r="A6" s="55" t="s">
        <v>17</v>
      </c>
      <c r="B6" s="55" t="s">
        <v>17</v>
      </c>
      <c r="C6" s="55" t="s">
        <v>17</v>
      </c>
      <c r="D6" s="55" t="s">
        <v>17</v>
      </c>
      <c r="E6" s="55" t="s">
        <v>4</v>
      </c>
      <c r="F6" s="55">
        <v>2</v>
      </c>
      <c r="G6" s="55">
        <v>0</v>
      </c>
      <c r="H6" s="55">
        <v>0</v>
      </c>
      <c r="I6" s="55">
        <v>30522.37</v>
      </c>
    </row>
    <row r="7" spans="1:9" ht="15" x14ac:dyDescent="0.25">
      <c r="A7" s="56" t="s">
        <v>53</v>
      </c>
      <c r="B7" s="56" t="s">
        <v>17</v>
      </c>
      <c r="C7" s="56" t="s">
        <v>17</v>
      </c>
      <c r="D7" s="56" t="s">
        <v>17</v>
      </c>
      <c r="E7" s="56" t="s">
        <v>17</v>
      </c>
      <c r="F7" s="56" t="s">
        <v>17</v>
      </c>
      <c r="G7" s="56" t="s">
        <v>17</v>
      </c>
      <c r="H7" s="56" t="s">
        <v>17</v>
      </c>
      <c r="I7" s="56" t="s">
        <v>17</v>
      </c>
    </row>
    <row r="8" spans="1:9" ht="15" x14ac:dyDescent="0.25">
      <c r="A8" s="55" t="s">
        <v>19</v>
      </c>
      <c r="B8" s="55" t="s">
        <v>20</v>
      </c>
      <c r="C8" s="55" t="s">
        <v>21</v>
      </c>
      <c r="D8" s="55" t="s">
        <v>22</v>
      </c>
      <c r="E8" s="55" t="s">
        <v>23</v>
      </c>
      <c r="F8" s="55" t="s">
        <v>24</v>
      </c>
      <c r="G8" s="55" t="s">
        <v>25</v>
      </c>
      <c r="H8" s="55" t="s">
        <v>26</v>
      </c>
      <c r="I8" s="55" t="s">
        <v>0</v>
      </c>
    </row>
    <row r="9" spans="1:9" ht="15" x14ac:dyDescent="0.25">
      <c r="A9" s="55" t="s">
        <v>174</v>
      </c>
      <c r="B9" s="55" t="s">
        <v>175</v>
      </c>
      <c r="C9" s="55" t="s">
        <v>176</v>
      </c>
      <c r="D9" s="55" t="s">
        <v>177</v>
      </c>
      <c r="E9" s="55" t="s">
        <v>178</v>
      </c>
      <c r="F9" s="55">
        <v>2</v>
      </c>
      <c r="G9" s="55">
        <v>854</v>
      </c>
      <c r="H9" s="55">
        <v>0</v>
      </c>
      <c r="I9" s="55">
        <v>85400</v>
      </c>
    </row>
    <row r="10" spans="1:9" ht="15" x14ac:dyDescent="0.25">
      <c r="A10" s="55" t="s">
        <v>17</v>
      </c>
      <c r="B10" s="55" t="s">
        <v>17</v>
      </c>
      <c r="C10" s="55" t="s">
        <v>17</v>
      </c>
      <c r="D10" s="55" t="s">
        <v>17</v>
      </c>
      <c r="E10" s="55" t="s">
        <v>4</v>
      </c>
      <c r="F10" s="55">
        <v>1</v>
      </c>
      <c r="G10" s="55">
        <v>854</v>
      </c>
      <c r="H10" s="55">
        <v>0</v>
      </c>
      <c r="I10" s="55">
        <v>85400</v>
      </c>
    </row>
    <row r="11" spans="1:9" ht="15" x14ac:dyDescent="0.25">
      <c r="A11" s="56" t="s">
        <v>40</v>
      </c>
      <c r="B11" s="56" t="s">
        <v>17</v>
      </c>
      <c r="C11" s="56" t="s">
        <v>17</v>
      </c>
      <c r="D11" s="56" t="s">
        <v>17</v>
      </c>
      <c r="E11" s="56" t="s">
        <v>17</v>
      </c>
      <c r="F11" s="56" t="s">
        <v>17</v>
      </c>
      <c r="G11" s="56" t="s">
        <v>17</v>
      </c>
      <c r="H11" s="56" t="s">
        <v>17</v>
      </c>
      <c r="I11" s="56" t="s">
        <v>17</v>
      </c>
    </row>
    <row r="12" spans="1:9" ht="15" x14ac:dyDescent="0.25">
      <c r="A12" s="55" t="s">
        <v>19</v>
      </c>
      <c r="B12" s="55" t="s">
        <v>20</v>
      </c>
      <c r="C12" s="55" t="s">
        <v>21</v>
      </c>
      <c r="D12" s="55" t="s">
        <v>22</v>
      </c>
      <c r="E12" s="55" t="s">
        <v>23</v>
      </c>
      <c r="F12" s="55" t="s">
        <v>24</v>
      </c>
      <c r="G12" s="55" t="s">
        <v>25</v>
      </c>
      <c r="H12" s="55" t="s">
        <v>26</v>
      </c>
      <c r="I12" s="55" t="s">
        <v>0</v>
      </c>
    </row>
    <row r="13" spans="1:9" ht="15" x14ac:dyDescent="0.25">
      <c r="A13" s="55" t="s">
        <v>159</v>
      </c>
      <c r="B13" s="55" t="s">
        <v>179</v>
      </c>
      <c r="C13" s="55" t="s">
        <v>180</v>
      </c>
      <c r="D13" s="55" t="s">
        <v>181</v>
      </c>
      <c r="E13" s="55" t="s">
        <v>182</v>
      </c>
      <c r="F13" s="55">
        <v>2</v>
      </c>
      <c r="G13" s="55">
        <v>2800</v>
      </c>
      <c r="H13" s="55">
        <v>519</v>
      </c>
      <c r="I13" s="55">
        <v>200000</v>
      </c>
    </row>
    <row r="14" spans="1:9" ht="15" x14ac:dyDescent="0.25">
      <c r="A14" s="55" t="s">
        <v>183</v>
      </c>
      <c r="B14" s="55" t="s">
        <v>184</v>
      </c>
      <c r="C14" s="55" t="s">
        <v>185</v>
      </c>
      <c r="D14" s="55" t="s">
        <v>186</v>
      </c>
      <c r="E14" s="55" t="s">
        <v>187</v>
      </c>
      <c r="F14" s="55">
        <v>2</v>
      </c>
      <c r="G14" s="55">
        <v>520</v>
      </c>
      <c r="H14" s="55">
        <v>0</v>
      </c>
      <c r="I14" s="55">
        <v>20000</v>
      </c>
    </row>
    <row r="15" spans="1:9" ht="15" x14ac:dyDescent="0.25">
      <c r="A15" s="55" t="s">
        <v>17</v>
      </c>
      <c r="B15" s="55" t="s">
        <v>17</v>
      </c>
      <c r="C15" s="55" t="s">
        <v>17</v>
      </c>
      <c r="D15" s="55" t="s">
        <v>17</v>
      </c>
      <c r="E15" s="55" t="s">
        <v>4</v>
      </c>
      <c r="F15" s="55">
        <v>2</v>
      </c>
      <c r="G15" s="55">
        <v>3320</v>
      </c>
      <c r="H15" s="55">
        <v>519</v>
      </c>
      <c r="I15" s="55">
        <v>220000</v>
      </c>
    </row>
    <row r="16" spans="1:9" ht="15" x14ac:dyDescent="0.25">
      <c r="A16" s="56" t="s">
        <v>66</v>
      </c>
      <c r="B16" s="56" t="s">
        <v>17</v>
      </c>
      <c r="C16" s="56" t="s">
        <v>17</v>
      </c>
      <c r="D16" s="56" t="s">
        <v>17</v>
      </c>
      <c r="E16" s="56" t="s">
        <v>17</v>
      </c>
      <c r="F16" s="56" t="s">
        <v>17</v>
      </c>
      <c r="G16" s="56" t="s">
        <v>17</v>
      </c>
      <c r="H16" s="56" t="s">
        <v>17</v>
      </c>
      <c r="I16" s="56" t="s">
        <v>17</v>
      </c>
    </row>
    <row r="17" spans="1:9" ht="15" x14ac:dyDescent="0.25">
      <c r="A17" s="55" t="s">
        <v>19</v>
      </c>
      <c r="B17" s="55" t="s">
        <v>20</v>
      </c>
      <c r="C17" s="55" t="s">
        <v>21</v>
      </c>
      <c r="D17" s="55" t="s">
        <v>22</v>
      </c>
      <c r="E17" s="55" t="s">
        <v>23</v>
      </c>
      <c r="F17" s="55" t="s">
        <v>24</v>
      </c>
      <c r="G17" s="55" t="s">
        <v>25</v>
      </c>
      <c r="H17" s="55" t="s">
        <v>26</v>
      </c>
      <c r="I17" s="55" t="s">
        <v>0</v>
      </c>
    </row>
    <row r="18" spans="1:9" ht="15" x14ac:dyDescent="0.25">
      <c r="A18" s="55" t="s">
        <v>133</v>
      </c>
      <c r="B18" s="55" t="s">
        <v>188</v>
      </c>
      <c r="C18" s="55" t="s">
        <v>189</v>
      </c>
      <c r="D18" s="55" t="s">
        <v>190</v>
      </c>
      <c r="E18" s="55" t="s">
        <v>191</v>
      </c>
      <c r="F18" s="55">
        <v>2</v>
      </c>
      <c r="G18" s="55">
        <v>2040</v>
      </c>
      <c r="H18" s="55">
        <v>0</v>
      </c>
      <c r="I18" s="55">
        <v>8310</v>
      </c>
    </row>
    <row r="19" spans="1:9" ht="15" x14ac:dyDescent="0.25">
      <c r="A19" s="55" t="s">
        <v>192</v>
      </c>
      <c r="B19" s="55" t="s">
        <v>193</v>
      </c>
      <c r="C19" s="55" t="s">
        <v>194</v>
      </c>
      <c r="D19" s="55" t="s">
        <v>195</v>
      </c>
      <c r="E19" s="55" t="s">
        <v>196</v>
      </c>
      <c r="F19" s="55">
        <v>2</v>
      </c>
      <c r="G19" s="55">
        <v>3424</v>
      </c>
      <c r="H19" s="55">
        <v>736</v>
      </c>
      <c r="I19" s="55">
        <v>21071.75</v>
      </c>
    </row>
    <row r="20" spans="1:9" ht="15" x14ac:dyDescent="0.25">
      <c r="A20" s="55" t="s">
        <v>133</v>
      </c>
      <c r="B20" s="55" t="s">
        <v>197</v>
      </c>
      <c r="C20" s="55" t="s">
        <v>198</v>
      </c>
      <c r="D20" s="55" t="s">
        <v>199</v>
      </c>
      <c r="E20" s="55" t="s">
        <v>191</v>
      </c>
      <c r="F20" s="55">
        <v>2</v>
      </c>
      <c r="G20" s="55">
        <v>2349</v>
      </c>
      <c r="H20" s="55">
        <v>0</v>
      </c>
      <c r="I20" s="55">
        <v>21715</v>
      </c>
    </row>
    <row r="21" spans="1:9" ht="15" x14ac:dyDescent="0.25">
      <c r="A21" s="55" t="s">
        <v>17</v>
      </c>
      <c r="B21" s="55" t="s">
        <v>17</v>
      </c>
      <c r="C21" s="55" t="s">
        <v>17</v>
      </c>
      <c r="D21" s="55" t="s">
        <v>17</v>
      </c>
      <c r="E21" s="55" t="s">
        <v>4</v>
      </c>
      <c r="F21" s="55">
        <v>3</v>
      </c>
      <c r="G21" s="55">
        <v>7813</v>
      </c>
      <c r="H21" s="55">
        <v>736</v>
      </c>
      <c r="I21" s="55">
        <v>51096.75</v>
      </c>
    </row>
    <row r="22" spans="1:9" ht="15" x14ac:dyDescent="0.25">
      <c r="A22" s="56" t="s">
        <v>41</v>
      </c>
      <c r="B22" s="56" t="s">
        <v>17</v>
      </c>
      <c r="C22" s="56" t="s">
        <v>17</v>
      </c>
      <c r="D22" s="56" t="s">
        <v>17</v>
      </c>
      <c r="E22" s="56" t="s">
        <v>17</v>
      </c>
      <c r="F22" s="56" t="s">
        <v>17</v>
      </c>
      <c r="G22" s="56" t="s">
        <v>17</v>
      </c>
      <c r="H22" s="56" t="s">
        <v>17</v>
      </c>
      <c r="I22" s="56" t="s">
        <v>17</v>
      </c>
    </row>
    <row r="23" spans="1:9" ht="15" x14ac:dyDescent="0.25">
      <c r="A23" s="55" t="s">
        <v>19</v>
      </c>
      <c r="B23" s="55" t="s">
        <v>20</v>
      </c>
      <c r="C23" s="55" t="s">
        <v>21</v>
      </c>
      <c r="D23" s="55" t="s">
        <v>22</v>
      </c>
      <c r="E23" s="55" t="s">
        <v>23</v>
      </c>
      <c r="F23" s="55" t="s">
        <v>24</v>
      </c>
      <c r="G23" s="55" t="s">
        <v>25</v>
      </c>
      <c r="H23" s="55" t="s">
        <v>26</v>
      </c>
      <c r="I23" s="55" t="s">
        <v>0</v>
      </c>
    </row>
    <row r="24" spans="1:9" ht="15" x14ac:dyDescent="0.25">
      <c r="A24" s="55" t="s">
        <v>200</v>
      </c>
      <c r="B24" s="55" t="s">
        <v>201</v>
      </c>
      <c r="C24" s="55" t="s">
        <v>202</v>
      </c>
      <c r="D24" s="55" t="s">
        <v>203</v>
      </c>
      <c r="E24" s="55" t="s">
        <v>87</v>
      </c>
      <c r="F24" s="55">
        <v>1</v>
      </c>
      <c r="G24" s="55">
        <v>1600</v>
      </c>
      <c r="H24" s="55">
        <v>510</v>
      </c>
      <c r="I24" s="55">
        <v>170910</v>
      </c>
    </row>
    <row r="25" spans="1:9" ht="15" x14ac:dyDescent="0.25">
      <c r="A25" s="55" t="s">
        <v>204</v>
      </c>
      <c r="B25" s="55" t="s">
        <v>205</v>
      </c>
      <c r="C25" s="55" t="s">
        <v>206</v>
      </c>
      <c r="D25" s="55" t="s">
        <v>207</v>
      </c>
      <c r="E25" s="55" t="s">
        <v>208</v>
      </c>
      <c r="F25" s="55">
        <v>1</v>
      </c>
      <c r="G25" s="55">
        <v>1596</v>
      </c>
      <c r="H25" s="55">
        <v>490</v>
      </c>
      <c r="I25" s="55">
        <v>150000</v>
      </c>
    </row>
    <row r="26" spans="1:9" ht="15" x14ac:dyDescent="0.25">
      <c r="A26" s="55" t="s">
        <v>209</v>
      </c>
      <c r="B26" s="55" t="s">
        <v>210</v>
      </c>
      <c r="C26" s="55" t="s">
        <v>211</v>
      </c>
      <c r="D26" s="55" t="s">
        <v>212</v>
      </c>
      <c r="E26" s="55" t="s">
        <v>81</v>
      </c>
      <c r="F26" s="55">
        <v>1</v>
      </c>
      <c r="G26" s="55">
        <v>2042</v>
      </c>
      <c r="H26" s="55">
        <v>235</v>
      </c>
      <c r="I26" s="55">
        <v>500000</v>
      </c>
    </row>
    <row r="27" spans="1:9" ht="15" x14ac:dyDescent="0.25">
      <c r="A27" s="55" t="s">
        <v>102</v>
      </c>
      <c r="B27" s="55" t="s">
        <v>213</v>
      </c>
      <c r="C27" s="55" t="s">
        <v>214</v>
      </c>
      <c r="D27" s="55" t="s">
        <v>215</v>
      </c>
      <c r="E27" s="55" t="s">
        <v>216</v>
      </c>
      <c r="F27" s="55">
        <v>1</v>
      </c>
      <c r="G27" s="55">
        <v>1725</v>
      </c>
      <c r="H27" s="55">
        <v>576</v>
      </c>
      <c r="I27" s="55">
        <v>215625</v>
      </c>
    </row>
    <row r="28" spans="1:9" ht="15" x14ac:dyDescent="0.25">
      <c r="A28" s="55" t="s">
        <v>209</v>
      </c>
      <c r="B28" s="55" t="s">
        <v>217</v>
      </c>
      <c r="C28" s="55" t="s">
        <v>218</v>
      </c>
      <c r="D28" s="55" t="s">
        <v>219</v>
      </c>
      <c r="E28" s="55" t="s">
        <v>220</v>
      </c>
      <c r="F28" s="55">
        <v>1</v>
      </c>
      <c r="G28" s="55">
        <v>3868</v>
      </c>
      <c r="H28" s="55">
        <v>2198</v>
      </c>
      <c r="I28" s="55">
        <v>1400000</v>
      </c>
    </row>
    <row r="29" spans="1:9" ht="15" x14ac:dyDescent="0.25">
      <c r="A29" s="55" t="s">
        <v>102</v>
      </c>
      <c r="B29" s="55" t="s">
        <v>221</v>
      </c>
      <c r="C29" s="55" t="s">
        <v>222</v>
      </c>
      <c r="D29" s="55" t="s">
        <v>223</v>
      </c>
      <c r="E29" s="55" t="s">
        <v>216</v>
      </c>
      <c r="F29" s="55">
        <v>1</v>
      </c>
      <c r="G29" s="55">
        <v>1610</v>
      </c>
      <c r="H29" s="55">
        <v>623</v>
      </c>
      <c r="I29" s="55">
        <v>241500</v>
      </c>
    </row>
    <row r="30" spans="1:9" ht="15" x14ac:dyDescent="0.25">
      <c r="A30" s="55" t="s">
        <v>113</v>
      </c>
      <c r="B30" s="55" t="s">
        <v>224</v>
      </c>
      <c r="C30" s="55" t="s">
        <v>225</v>
      </c>
      <c r="D30" s="55" t="s">
        <v>226</v>
      </c>
      <c r="E30" s="55" t="s">
        <v>227</v>
      </c>
      <c r="F30" s="55">
        <v>1</v>
      </c>
      <c r="G30" s="55">
        <v>2294</v>
      </c>
      <c r="H30" s="55">
        <v>753</v>
      </c>
      <c r="I30" s="55">
        <v>201102</v>
      </c>
    </row>
    <row r="31" spans="1:9" ht="15" x14ac:dyDescent="0.25">
      <c r="A31" s="55" t="s">
        <v>228</v>
      </c>
      <c r="B31" s="55" t="s">
        <v>229</v>
      </c>
      <c r="C31" s="55" t="s">
        <v>230</v>
      </c>
      <c r="D31" s="55" t="s">
        <v>231</v>
      </c>
      <c r="E31" s="55" t="s">
        <v>42</v>
      </c>
      <c r="F31" s="55">
        <v>1</v>
      </c>
      <c r="G31" s="55">
        <v>1654</v>
      </c>
      <c r="H31" s="55">
        <v>475</v>
      </c>
      <c r="I31" s="55">
        <v>140580</v>
      </c>
    </row>
    <row r="32" spans="1:9" ht="15" x14ac:dyDescent="0.25">
      <c r="A32" s="55" t="s">
        <v>228</v>
      </c>
      <c r="B32" s="55" t="s">
        <v>232</v>
      </c>
      <c r="C32" s="55" t="s">
        <v>233</v>
      </c>
      <c r="D32" s="55" t="s">
        <v>234</v>
      </c>
      <c r="E32" s="55" t="s">
        <v>84</v>
      </c>
      <c r="F32" s="55">
        <v>1</v>
      </c>
      <c r="G32" s="55">
        <v>1980</v>
      </c>
      <c r="H32" s="55">
        <v>633</v>
      </c>
      <c r="I32" s="55">
        <v>261300</v>
      </c>
    </row>
    <row r="33" spans="1:9" ht="15" x14ac:dyDescent="0.25">
      <c r="A33" s="55" t="s">
        <v>174</v>
      </c>
      <c r="B33" s="55" t="s">
        <v>235</v>
      </c>
      <c r="C33" s="55" t="s">
        <v>236</v>
      </c>
      <c r="D33" s="55" t="s">
        <v>237</v>
      </c>
      <c r="E33" s="55" t="s">
        <v>42</v>
      </c>
      <c r="F33" s="55">
        <v>1</v>
      </c>
      <c r="G33" s="55">
        <v>1855</v>
      </c>
      <c r="H33" s="55">
        <v>687</v>
      </c>
      <c r="I33" s="55">
        <v>167772</v>
      </c>
    </row>
    <row r="34" spans="1:9" ht="15" x14ac:dyDescent="0.25">
      <c r="A34" s="55" t="s">
        <v>174</v>
      </c>
      <c r="B34" s="55" t="s">
        <v>238</v>
      </c>
      <c r="C34" s="55" t="s">
        <v>239</v>
      </c>
      <c r="D34" s="55" t="s">
        <v>240</v>
      </c>
      <c r="E34" s="55" t="s">
        <v>42</v>
      </c>
      <c r="F34" s="55">
        <v>1</v>
      </c>
      <c r="G34" s="55">
        <v>1654</v>
      </c>
      <c r="H34" s="55">
        <v>475</v>
      </c>
      <c r="I34" s="55">
        <v>140580</v>
      </c>
    </row>
    <row r="35" spans="1:9" ht="15" x14ac:dyDescent="0.25">
      <c r="A35" s="55" t="s">
        <v>174</v>
      </c>
      <c r="B35" s="55" t="s">
        <v>241</v>
      </c>
      <c r="C35" s="55" t="s">
        <v>242</v>
      </c>
      <c r="D35" s="55" t="s">
        <v>243</v>
      </c>
      <c r="E35" s="55" t="s">
        <v>42</v>
      </c>
      <c r="F35" s="55">
        <v>1</v>
      </c>
      <c r="G35" s="55">
        <v>1654</v>
      </c>
      <c r="H35" s="55">
        <v>475</v>
      </c>
      <c r="I35" s="55">
        <v>140580</v>
      </c>
    </row>
    <row r="36" spans="1:9" ht="15" x14ac:dyDescent="0.25">
      <c r="A36" s="55" t="s">
        <v>192</v>
      </c>
      <c r="B36" s="55" t="s">
        <v>244</v>
      </c>
      <c r="C36" s="55" t="s">
        <v>245</v>
      </c>
      <c r="D36" s="55" t="s">
        <v>246</v>
      </c>
      <c r="E36" s="55" t="s">
        <v>42</v>
      </c>
      <c r="F36" s="55">
        <v>1</v>
      </c>
      <c r="G36" s="55">
        <v>1855</v>
      </c>
      <c r="H36" s="55">
        <v>428</v>
      </c>
      <c r="I36" s="55">
        <v>150744</v>
      </c>
    </row>
    <row r="37" spans="1:9" ht="15" x14ac:dyDescent="0.25">
      <c r="A37" s="55" t="s">
        <v>192</v>
      </c>
      <c r="B37" s="55" t="s">
        <v>247</v>
      </c>
      <c r="C37" s="55" t="s">
        <v>248</v>
      </c>
      <c r="D37" s="55" t="s">
        <v>249</v>
      </c>
      <c r="E37" s="55" t="s">
        <v>42</v>
      </c>
      <c r="F37" s="55">
        <v>1</v>
      </c>
      <c r="G37" s="55">
        <v>1349</v>
      </c>
      <c r="H37" s="55">
        <v>458</v>
      </c>
      <c r="I37" s="55">
        <v>119262</v>
      </c>
    </row>
    <row r="38" spans="1:9" ht="15" x14ac:dyDescent="0.25">
      <c r="A38" s="55" t="s">
        <v>113</v>
      </c>
      <c r="B38" s="55" t="s">
        <v>250</v>
      </c>
      <c r="C38" s="55" t="s">
        <v>251</v>
      </c>
      <c r="D38" s="55" t="s">
        <v>252</v>
      </c>
      <c r="E38" s="55" t="s">
        <v>83</v>
      </c>
      <c r="F38" s="55">
        <v>1</v>
      </c>
      <c r="G38" s="55">
        <v>1918</v>
      </c>
      <c r="H38" s="55">
        <v>2534</v>
      </c>
      <c r="I38" s="55">
        <v>293832</v>
      </c>
    </row>
    <row r="39" spans="1:9" ht="15" x14ac:dyDescent="0.25">
      <c r="A39" s="55" t="s">
        <v>102</v>
      </c>
      <c r="B39" s="55" t="s">
        <v>253</v>
      </c>
      <c r="C39" s="55" t="s">
        <v>254</v>
      </c>
      <c r="D39" s="55" t="s">
        <v>255</v>
      </c>
      <c r="E39" s="55" t="s">
        <v>83</v>
      </c>
      <c r="F39" s="55">
        <v>1</v>
      </c>
      <c r="G39" s="55">
        <v>1521</v>
      </c>
      <c r="H39" s="55">
        <v>595</v>
      </c>
      <c r="I39" s="55">
        <v>139656</v>
      </c>
    </row>
    <row r="40" spans="1:9" ht="15" x14ac:dyDescent="0.25">
      <c r="A40" s="55" t="s">
        <v>256</v>
      </c>
      <c r="B40" s="55" t="s">
        <v>257</v>
      </c>
      <c r="C40" s="55" t="s">
        <v>258</v>
      </c>
      <c r="D40" s="55" t="s">
        <v>259</v>
      </c>
      <c r="E40" s="55" t="s">
        <v>67</v>
      </c>
      <c r="F40" s="55">
        <v>1</v>
      </c>
      <c r="G40" s="55">
        <v>3450</v>
      </c>
      <c r="H40" s="55">
        <v>1137</v>
      </c>
      <c r="I40" s="55">
        <v>390000</v>
      </c>
    </row>
    <row r="41" spans="1:9" ht="15" x14ac:dyDescent="0.25">
      <c r="A41" s="55" t="s">
        <v>260</v>
      </c>
      <c r="B41" s="55" t="s">
        <v>261</v>
      </c>
      <c r="C41" s="55" t="s">
        <v>262</v>
      </c>
      <c r="D41" s="55" t="s">
        <v>263</v>
      </c>
      <c r="E41" s="55" t="s">
        <v>42</v>
      </c>
      <c r="F41" s="55">
        <v>1</v>
      </c>
      <c r="G41" s="55">
        <v>1855</v>
      </c>
      <c r="H41" s="55">
        <v>428</v>
      </c>
      <c r="I41" s="55">
        <v>150744</v>
      </c>
    </row>
    <row r="42" spans="1:9" ht="15" x14ac:dyDescent="0.25">
      <c r="A42" s="55" t="s">
        <v>192</v>
      </c>
      <c r="B42" s="55" t="s">
        <v>264</v>
      </c>
      <c r="C42" s="55" t="s">
        <v>265</v>
      </c>
      <c r="D42" s="55" t="s">
        <v>266</v>
      </c>
      <c r="E42" s="55" t="s">
        <v>267</v>
      </c>
      <c r="F42" s="55">
        <v>1</v>
      </c>
      <c r="G42" s="55">
        <v>1745</v>
      </c>
      <c r="H42" s="55">
        <v>504</v>
      </c>
      <c r="I42" s="55">
        <v>148434</v>
      </c>
    </row>
    <row r="43" spans="1:9" ht="15" x14ac:dyDescent="0.25">
      <c r="A43" s="55" t="s">
        <v>192</v>
      </c>
      <c r="B43" s="55" t="s">
        <v>268</v>
      </c>
      <c r="C43" s="55" t="s">
        <v>269</v>
      </c>
      <c r="D43" s="55" t="s">
        <v>270</v>
      </c>
      <c r="E43" s="55" t="s">
        <v>267</v>
      </c>
      <c r="F43" s="55">
        <v>1</v>
      </c>
      <c r="G43" s="55">
        <v>1473</v>
      </c>
      <c r="H43" s="55">
        <v>425</v>
      </c>
      <c r="I43" s="55">
        <v>126728</v>
      </c>
    </row>
    <row r="44" spans="1:9" ht="15" x14ac:dyDescent="0.25">
      <c r="A44" s="55" t="s">
        <v>192</v>
      </c>
      <c r="B44" s="55" t="s">
        <v>271</v>
      </c>
      <c r="C44" s="55" t="s">
        <v>272</v>
      </c>
      <c r="D44" s="55" t="s">
        <v>273</v>
      </c>
      <c r="E44" s="55" t="s">
        <v>267</v>
      </c>
      <c r="F44" s="55">
        <v>1</v>
      </c>
      <c r="G44" s="55">
        <v>1339</v>
      </c>
      <c r="H44" s="55">
        <v>451</v>
      </c>
      <c r="I44" s="55">
        <v>121940</v>
      </c>
    </row>
    <row r="45" spans="1:9" ht="15" x14ac:dyDescent="0.25">
      <c r="A45" s="55" t="s">
        <v>260</v>
      </c>
      <c r="B45" s="55" t="s">
        <v>274</v>
      </c>
      <c r="C45" s="55" t="s">
        <v>275</v>
      </c>
      <c r="D45" s="55" t="s">
        <v>276</v>
      </c>
      <c r="E45" s="55" t="s">
        <v>277</v>
      </c>
      <c r="F45" s="55">
        <v>1</v>
      </c>
      <c r="G45" s="55">
        <v>972</v>
      </c>
      <c r="H45" s="55">
        <v>63</v>
      </c>
      <c r="I45" s="55">
        <v>100000</v>
      </c>
    </row>
    <row r="46" spans="1:9" ht="15" x14ac:dyDescent="0.25">
      <c r="A46" s="55" t="s">
        <v>260</v>
      </c>
      <c r="B46" s="55" t="s">
        <v>278</v>
      </c>
      <c r="C46" s="55" t="s">
        <v>279</v>
      </c>
      <c r="D46" s="55" t="s">
        <v>280</v>
      </c>
      <c r="E46" s="55" t="s">
        <v>277</v>
      </c>
      <c r="F46" s="55">
        <v>1</v>
      </c>
      <c r="G46" s="55">
        <v>972</v>
      </c>
      <c r="H46" s="55">
        <v>63</v>
      </c>
      <c r="I46" s="55">
        <v>100000</v>
      </c>
    </row>
    <row r="47" spans="1:9" ht="15" x14ac:dyDescent="0.25">
      <c r="A47" s="55" t="s">
        <v>192</v>
      </c>
      <c r="B47" s="55" t="s">
        <v>281</v>
      </c>
      <c r="C47" s="55" t="s">
        <v>282</v>
      </c>
      <c r="D47" s="55" t="s">
        <v>283</v>
      </c>
      <c r="E47" s="55" t="s">
        <v>267</v>
      </c>
      <c r="F47" s="55">
        <v>1</v>
      </c>
      <c r="G47" s="55">
        <v>1882</v>
      </c>
      <c r="H47" s="55">
        <v>580</v>
      </c>
      <c r="I47" s="55">
        <v>162492</v>
      </c>
    </row>
    <row r="48" spans="1:9" ht="15" x14ac:dyDescent="0.25">
      <c r="A48" s="55" t="s">
        <v>133</v>
      </c>
      <c r="B48" s="55" t="s">
        <v>284</v>
      </c>
      <c r="C48" s="55" t="s">
        <v>285</v>
      </c>
      <c r="D48" s="55" t="s">
        <v>286</v>
      </c>
      <c r="E48" s="55" t="s">
        <v>287</v>
      </c>
      <c r="F48" s="55">
        <v>1</v>
      </c>
      <c r="G48" s="55">
        <v>1517</v>
      </c>
      <c r="H48" s="55">
        <v>657</v>
      </c>
      <c r="I48" s="55">
        <v>260000</v>
      </c>
    </row>
    <row r="49" spans="1:9" ht="15" x14ac:dyDescent="0.25">
      <c r="A49" s="55" t="s">
        <v>133</v>
      </c>
      <c r="B49" s="55" t="s">
        <v>288</v>
      </c>
      <c r="C49" s="55" t="s">
        <v>289</v>
      </c>
      <c r="D49" s="55" t="s">
        <v>290</v>
      </c>
      <c r="E49" s="55" t="s">
        <v>287</v>
      </c>
      <c r="F49" s="55">
        <v>1</v>
      </c>
      <c r="G49" s="55">
        <v>1521</v>
      </c>
      <c r="H49" s="55">
        <v>840</v>
      </c>
      <c r="I49" s="55">
        <v>260000</v>
      </c>
    </row>
    <row r="50" spans="1:9" ht="15" x14ac:dyDescent="0.25">
      <c r="A50" s="55" t="s">
        <v>133</v>
      </c>
      <c r="B50" s="55" t="s">
        <v>291</v>
      </c>
      <c r="C50" s="55" t="s">
        <v>292</v>
      </c>
      <c r="D50" s="55" t="s">
        <v>293</v>
      </c>
      <c r="E50" s="55" t="s">
        <v>287</v>
      </c>
      <c r="F50" s="55">
        <v>1</v>
      </c>
      <c r="G50" s="55">
        <v>1521</v>
      </c>
      <c r="H50" s="55">
        <v>840</v>
      </c>
      <c r="I50" s="55">
        <v>260000</v>
      </c>
    </row>
    <row r="51" spans="1:9" ht="15" x14ac:dyDescent="0.25">
      <c r="A51" s="55" t="s">
        <v>133</v>
      </c>
      <c r="B51" s="55" t="s">
        <v>294</v>
      </c>
      <c r="C51" s="55" t="s">
        <v>295</v>
      </c>
      <c r="D51" s="55" t="s">
        <v>296</v>
      </c>
      <c r="E51" s="55" t="s">
        <v>287</v>
      </c>
      <c r="F51" s="55">
        <v>1</v>
      </c>
      <c r="G51" s="55">
        <v>1517</v>
      </c>
      <c r="H51" s="55">
        <v>657</v>
      </c>
      <c r="I51" s="55">
        <v>260000</v>
      </c>
    </row>
    <row r="52" spans="1:9" ht="15" x14ac:dyDescent="0.25">
      <c r="A52" s="55" t="s">
        <v>145</v>
      </c>
      <c r="B52" s="55" t="s">
        <v>297</v>
      </c>
      <c r="C52" s="55" t="s">
        <v>298</v>
      </c>
      <c r="D52" s="55" t="s">
        <v>299</v>
      </c>
      <c r="E52" s="55" t="s">
        <v>85</v>
      </c>
      <c r="F52" s="55">
        <v>1</v>
      </c>
      <c r="G52" s="55">
        <v>1996</v>
      </c>
      <c r="H52" s="55">
        <v>660</v>
      </c>
      <c r="I52" s="55">
        <v>170660</v>
      </c>
    </row>
    <row r="53" spans="1:9" ht="15" x14ac:dyDescent="0.25">
      <c r="A53" s="55" t="s">
        <v>300</v>
      </c>
      <c r="B53" s="55" t="s">
        <v>301</v>
      </c>
      <c r="C53" s="55" t="s">
        <v>302</v>
      </c>
      <c r="D53" s="55" t="s">
        <v>303</v>
      </c>
      <c r="E53" s="55" t="s">
        <v>83</v>
      </c>
      <c r="F53" s="55">
        <v>1</v>
      </c>
      <c r="G53" s="55">
        <v>1724</v>
      </c>
      <c r="H53" s="55">
        <v>558</v>
      </c>
      <c r="I53" s="55">
        <v>150612</v>
      </c>
    </row>
    <row r="54" spans="1:9" ht="15" x14ac:dyDescent="0.25">
      <c r="A54" s="55" t="s">
        <v>300</v>
      </c>
      <c r="B54" s="55" t="s">
        <v>304</v>
      </c>
      <c r="C54" s="55" t="s">
        <v>305</v>
      </c>
      <c r="D54" s="55" t="s">
        <v>306</v>
      </c>
      <c r="E54" s="55" t="s">
        <v>83</v>
      </c>
      <c r="F54" s="55">
        <v>1</v>
      </c>
      <c r="G54" s="55">
        <v>1844</v>
      </c>
      <c r="H54" s="55">
        <v>615</v>
      </c>
      <c r="I54" s="55">
        <v>162294</v>
      </c>
    </row>
    <row r="55" spans="1:9" ht="15" x14ac:dyDescent="0.25">
      <c r="A55" s="55" t="s">
        <v>102</v>
      </c>
      <c r="B55" s="55" t="s">
        <v>307</v>
      </c>
      <c r="C55" s="55" t="s">
        <v>308</v>
      </c>
      <c r="D55" s="55" t="s">
        <v>309</v>
      </c>
      <c r="E55" s="55" t="s">
        <v>83</v>
      </c>
      <c r="F55" s="55">
        <v>1</v>
      </c>
      <c r="G55" s="55">
        <v>1918</v>
      </c>
      <c r="H55" s="55">
        <v>616</v>
      </c>
      <c r="I55" s="55">
        <v>167244</v>
      </c>
    </row>
    <row r="56" spans="1:9" ht="15" x14ac:dyDescent="0.25">
      <c r="A56" s="55" t="s">
        <v>183</v>
      </c>
      <c r="B56" s="55" t="s">
        <v>310</v>
      </c>
      <c r="C56" s="55" t="s">
        <v>311</v>
      </c>
      <c r="D56" s="55" t="s">
        <v>312</v>
      </c>
      <c r="E56" s="55" t="s">
        <v>42</v>
      </c>
      <c r="F56" s="55">
        <v>1</v>
      </c>
      <c r="G56" s="55">
        <v>1510</v>
      </c>
      <c r="H56" s="55">
        <v>512</v>
      </c>
      <c r="I56" s="55">
        <v>133452</v>
      </c>
    </row>
    <row r="57" spans="1:9" ht="15" x14ac:dyDescent="0.25">
      <c r="A57" s="55" t="s">
        <v>133</v>
      </c>
      <c r="B57" s="55" t="s">
        <v>313</v>
      </c>
      <c r="C57" s="55" t="s">
        <v>314</v>
      </c>
      <c r="D57" s="55" t="s">
        <v>315</v>
      </c>
      <c r="E57" s="55" t="s">
        <v>56</v>
      </c>
      <c r="F57" s="55">
        <v>1</v>
      </c>
      <c r="G57" s="55">
        <v>2300</v>
      </c>
      <c r="H57" s="55">
        <v>730</v>
      </c>
      <c r="I57" s="55">
        <v>245430</v>
      </c>
    </row>
    <row r="58" spans="1:9" ht="15" x14ac:dyDescent="0.25">
      <c r="A58" s="55" t="s">
        <v>125</v>
      </c>
      <c r="B58" s="55" t="s">
        <v>316</v>
      </c>
      <c r="C58" s="55" t="s">
        <v>317</v>
      </c>
      <c r="D58" s="55" t="s">
        <v>318</v>
      </c>
      <c r="E58" s="55" t="s">
        <v>267</v>
      </c>
      <c r="F58" s="55">
        <v>1</v>
      </c>
      <c r="G58" s="55">
        <v>2035</v>
      </c>
      <c r="H58" s="55">
        <v>576</v>
      </c>
      <c r="I58" s="55">
        <v>172326</v>
      </c>
    </row>
    <row r="59" spans="1:9" ht="15" x14ac:dyDescent="0.25">
      <c r="A59" s="55" t="s">
        <v>256</v>
      </c>
      <c r="B59" s="55" t="s">
        <v>319</v>
      </c>
      <c r="C59" s="55" t="s">
        <v>320</v>
      </c>
      <c r="D59" s="55" t="s">
        <v>321</v>
      </c>
      <c r="E59" s="55" t="s">
        <v>42</v>
      </c>
      <c r="F59" s="55">
        <v>1</v>
      </c>
      <c r="G59" s="55">
        <v>1855</v>
      </c>
      <c r="H59" s="55">
        <v>508</v>
      </c>
      <c r="I59" s="55">
        <v>170208</v>
      </c>
    </row>
    <row r="60" spans="1:9" ht="15" x14ac:dyDescent="0.25">
      <c r="A60" s="55" t="s">
        <v>256</v>
      </c>
      <c r="B60" s="55" t="s">
        <v>322</v>
      </c>
      <c r="C60" s="55" t="s">
        <v>323</v>
      </c>
      <c r="D60" s="55" t="s">
        <v>324</v>
      </c>
      <c r="E60" s="55" t="s">
        <v>325</v>
      </c>
      <c r="F60" s="55">
        <v>1</v>
      </c>
      <c r="G60" s="55">
        <v>1450</v>
      </c>
      <c r="H60" s="55">
        <v>83</v>
      </c>
      <c r="I60" s="55">
        <v>150000</v>
      </c>
    </row>
    <row r="61" spans="1:9" ht="15" x14ac:dyDescent="0.25">
      <c r="A61" s="55" t="s">
        <v>326</v>
      </c>
      <c r="B61" s="55" t="s">
        <v>327</v>
      </c>
      <c r="C61" s="55" t="s">
        <v>328</v>
      </c>
      <c r="D61" s="55" t="s">
        <v>329</v>
      </c>
      <c r="E61" s="55" t="s">
        <v>42</v>
      </c>
      <c r="F61" s="55">
        <v>1</v>
      </c>
      <c r="G61" s="55">
        <v>1855</v>
      </c>
      <c r="H61" s="55">
        <v>508</v>
      </c>
      <c r="I61" s="55">
        <v>156024</v>
      </c>
    </row>
    <row r="62" spans="1:9" ht="15" x14ac:dyDescent="0.25">
      <c r="A62" s="55" t="s">
        <v>139</v>
      </c>
      <c r="B62" s="55" t="s">
        <v>330</v>
      </c>
      <c r="C62" s="55" t="s">
        <v>331</v>
      </c>
      <c r="D62" s="55" t="s">
        <v>332</v>
      </c>
      <c r="E62" s="55" t="s">
        <v>86</v>
      </c>
      <c r="F62" s="55">
        <v>1</v>
      </c>
      <c r="G62" s="55">
        <v>2855</v>
      </c>
      <c r="H62" s="55">
        <v>1285</v>
      </c>
      <c r="I62" s="55">
        <v>554790.30000000005</v>
      </c>
    </row>
    <row r="63" spans="1:9" ht="15" x14ac:dyDescent="0.25">
      <c r="A63" s="55" t="s">
        <v>139</v>
      </c>
      <c r="B63" s="55" t="s">
        <v>333</v>
      </c>
      <c r="C63" s="55" t="s">
        <v>334</v>
      </c>
      <c r="D63" s="55" t="s">
        <v>335</v>
      </c>
      <c r="E63" s="55" t="s">
        <v>42</v>
      </c>
      <c r="F63" s="55">
        <v>1</v>
      </c>
      <c r="G63" s="55">
        <v>2036</v>
      </c>
      <c r="H63" s="55">
        <v>577</v>
      </c>
      <c r="I63" s="55">
        <v>172458</v>
      </c>
    </row>
    <row r="64" spans="1:9" ht="15" x14ac:dyDescent="0.25">
      <c r="A64" s="55" t="s">
        <v>125</v>
      </c>
      <c r="B64" s="55" t="s">
        <v>336</v>
      </c>
      <c r="C64" s="55" t="s">
        <v>337</v>
      </c>
      <c r="D64" s="55" t="s">
        <v>338</v>
      </c>
      <c r="E64" s="55" t="s">
        <v>42</v>
      </c>
      <c r="F64" s="55">
        <v>1</v>
      </c>
      <c r="G64" s="55">
        <v>1510</v>
      </c>
      <c r="H64" s="55">
        <v>512</v>
      </c>
      <c r="I64" s="55">
        <v>145512</v>
      </c>
    </row>
    <row r="65" spans="1:9" ht="15" x14ac:dyDescent="0.25">
      <c r="A65" s="55" t="s">
        <v>125</v>
      </c>
      <c r="B65" s="55" t="s">
        <v>339</v>
      </c>
      <c r="C65" s="55" t="s">
        <v>340</v>
      </c>
      <c r="D65" s="55" t="s">
        <v>341</v>
      </c>
      <c r="E65" s="55" t="s">
        <v>267</v>
      </c>
      <c r="F65" s="55">
        <v>1</v>
      </c>
      <c r="G65" s="55">
        <v>1562</v>
      </c>
      <c r="H65" s="55">
        <v>537</v>
      </c>
      <c r="I65" s="55">
        <v>138534</v>
      </c>
    </row>
    <row r="66" spans="1:9" ht="15" x14ac:dyDescent="0.25">
      <c r="A66" s="55" t="s">
        <v>125</v>
      </c>
      <c r="B66" s="55" t="s">
        <v>342</v>
      </c>
      <c r="C66" s="55" t="s">
        <v>343</v>
      </c>
      <c r="D66" s="55" t="s">
        <v>344</v>
      </c>
      <c r="E66" s="55" t="s">
        <v>267</v>
      </c>
      <c r="F66" s="55">
        <v>1</v>
      </c>
      <c r="G66" s="55">
        <v>2584</v>
      </c>
      <c r="H66" s="55">
        <v>577</v>
      </c>
      <c r="I66" s="55">
        <v>208626</v>
      </c>
    </row>
    <row r="67" spans="1:9" ht="15" x14ac:dyDescent="0.25">
      <c r="A67" s="55" t="s">
        <v>125</v>
      </c>
      <c r="B67" s="55" t="s">
        <v>345</v>
      </c>
      <c r="C67" s="55" t="s">
        <v>346</v>
      </c>
      <c r="D67" s="55" t="s">
        <v>347</v>
      </c>
      <c r="E67" s="55" t="s">
        <v>267</v>
      </c>
      <c r="F67" s="55">
        <v>1</v>
      </c>
      <c r="G67" s="55">
        <v>1473</v>
      </c>
      <c r="H67" s="55">
        <v>487</v>
      </c>
      <c r="I67" s="55">
        <v>129360</v>
      </c>
    </row>
    <row r="68" spans="1:9" ht="15" x14ac:dyDescent="0.25">
      <c r="A68" s="55" t="s">
        <v>326</v>
      </c>
      <c r="B68" s="55" t="s">
        <v>348</v>
      </c>
      <c r="C68" s="55" t="s">
        <v>349</v>
      </c>
      <c r="D68" s="55" t="s">
        <v>350</v>
      </c>
      <c r="E68" s="55" t="s">
        <v>81</v>
      </c>
      <c r="F68" s="55">
        <v>1</v>
      </c>
      <c r="G68" s="55">
        <v>2042</v>
      </c>
      <c r="H68" s="55">
        <v>235</v>
      </c>
      <c r="I68" s="55">
        <v>500000</v>
      </c>
    </row>
    <row r="69" spans="1:9" ht="15" x14ac:dyDescent="0.25">
      <c r="A69" s="55" t="s">
        <v>209</v>
      </c>
      <c r="B69" s="55" t="s">
        <v>351</v>
      </c>
      <c r="C69" s="55" t="s">
        <v>352</v>
      </c>
      <c r="D69" s="55" t="s">
        <v>353</v>
      </c>
      <c r="E69" s="55" t="s">
        <v>354</v>
      </c>
      <c r="F69" s="55">
        <v>1</v>
      </c>
      <c r="G69" s="55">
        <v>1895</v>
      </c>
      <c r="H69" s="55">
        <v>843</v>
      </c>
      <c r="I69" s="55">
        <v>269000</v>
      </c>
    </row>
    <row r="70" spans="1:9" ht="15" x14ac:dyDescent="0.25">
      <c r="A70" s="55" t="s">
        <v>17</v>
      </c>
      <c r="B70" s="55" t="s">
        <v>17</v>
      </c>
      <c r="C70" s="55" t="s">
        <v>17</v>
      </c>
      <c r="D70" s="55" t="s">
        <v>17</v>
      </c>
      <c r="E70" s="55" t="s">
        <v>4</v>
      </c>
      <c r="F70" s="55">
        <v>46</v>
      </c>
      <c r="G70" s="55">
        <v>84383</v>
      </c>
      <c r="H70" s="55">
        <v>29209</v>
      </c>
      <c r="I70" s="55">
        <v>10570311.300000001</v>
      </c>
    </row>
    <row r="71" spans="1:9" ht="15" x14ac:dyDescent="0.25">
      <c r="A71" s="56" t="s">
        <v>88</v>
      </c>
      <c r="B71" s="56" t="s">
        <v>17</v>
      </c>
      <c r="C71" s="56" t="s">
        <v>17</v>
      </c>
      <c r="D71" s="56" t="s">
        <v>17</v>
      </c>
      <c r="E71" s="56" t="s">
        <v>17</v>
      </c>
      <c r="F71" s="56" t="s">
        <v>17</v>
      </c>
      <c r="G71" s="56" t="s">
        <v>17</v>
      </c>
      <c r="H71" s="56" t="s">
        <v>17</v>
      </c>
      <c r="I71" s="56" t="s">
        <v>17</v>
      </c>
    </row>
    <row r="72" spans="1:9" ht="15" x14ac:dyDescent="0.25">
      <c r="A72" s="55" t="s">
        <v>19</v>
      </c>
      <c r="B72" s="55" t="s">
        <v>20</v>
      </c>
      <c r="C72" s="55" t="s">
        <v>21</v>
      </c>
      <c r="D72" s="55" t="s">
        <v>22</v>
      </c>
      <c r="E72" s="55" t="s">
        <v>23</v>
      </c>
      <c r="F72" s="55" t="s">
        <v>24</v>
      </c>
      <c r="G72" s="55" t="s">
        <v>25</v>
      </c>
      <c r="H72" s="55" t="s">
        <v>26</v>
      </c>
      <c r="I72" s="55" t="s">
        <v>0</v>
      </c>
    </row>
    <row r="73" spans="1:9" ht="15" x14ac:dyDescent="0.25">
      <c r="A73" s="55" t="s">
        <v>102</v>
      </c>
      <c r="B73" s="55" t="s">
        <v>355</v>
      </c>
      <c r="C73" s="55" t="s">
        <v>356</v>
      </c>
      <c r="D73" s="55" t="s">
        <v>357</v>
      </c>
      <c r="E73" s="55" t="s">
        <v>216</v>
      </c>
      <c r="F73" s="55">
        <v>2</v>
      </c>
      <c r="G73" s="55">
        <v>1874</v>
      </c>
      <c r="H73" s="55">
        <v>650</v>
      </c>
      <c r="I73" s="55">
        <v>200000</v>
      </c>
    </row>
    <row r="74" spans="1:9" ht="15" x14ac:dyDescent="0.25">
      <c r="A74" s="55" t="s">
        <v>102</v>
      </c>
      <c r="B74" s="55" t="s">
        <v>358</v>
      </c>
      <c r="C74" s="55" t="s">
        <v>359</v>
      </c>
      <c r="D74" s="55" t="s">
        <v>360</v>
      </c>
      <c r="E74" s="55" t="s">
        <v>216</v>
      </c>
      <c r="F74" s="55">
        <v>2</v>
      </c>
      <c r="G74" s="55">
        <v>1823</v>
      </c>
      <c r="H74" s="55">
        <v>432</v>
      </c>
      <c r="I74" s="55">
        <v>200000</v>
      </c>
    </row>
    <row r="75" spans="1:9" ht="15" x14ac:dyDescent="0.25">
      <c r="A75" s="55" t="s">
        <v>102</v>
      </c>
      <c r="B75" s="55" t="s">
        <v>361</v>
      </c>
      <c r="C75" s="55" t="s">
        <v>362</v>
      </c>
      <c r="D75" s="55" t="s">
        <v>363</v>
      </c>
      <c r="E75" s="55" t="s">
        <v>216</v>
      </c>
      <c r="F75" s="55">
        <v>2</v>
      </c>
      <c r="G75" s="55">
        <v>1554</v>
      </c>
      <c r="H75" s="55">
        <v>325</v>
      </c>
      <c r="I75" s="55">
        <v>200000</v>
      </c>
    </row>
    <row r="76" spans="1:9" ht="15" x14ac:dyDescent="0.25">
      <c r="A76" s="55" t="s">
        <v>102</v>
      </c>
      <c r="B76" s="55" t="s">
        <v>364</v>
      </c>
      <c r="C76" s="55" t="s">
        <v>365</v>
      </c>
      <c r="D76" s="55" t="s">
        <v>366</v>
      </c>
      <c r="E76" s="55" t="s">
        <v>216</v>
      </c>
      <c r="F76" s="55">
        <v>2</v>
      </c>
      <c r="G76" s="55">
        <v>1554</v>
      </c>
      <c r="H76" s="55">
        <v>269</v>
      </c>
      <c r="I76" s="55">
        <v>200000</v>
      </c>
    </row>
    <row r="77" spans="1:9" ht="15" x14ac:dyDescent="0.25">
      <c r="A77" s="55" t="s">
        <v>102</v>
      </c>
      <c r="B77" s="55" t="s">
        <v>367</v>
      </c>
      <c r="C77" s="55" t="s">
        <v>368</v>
      </c>
      <c r="D77" s="55" t="s">
        <v>369</v>
      </c>
      <c r="E77" s="55" t="s">
        <v>216</v>
      </c>
      <c r="F77" s="55">
        <v>2</v>
      </c>
      <c r="G77" s="55">
        <v>1874</v>
      </c>
      <c r="H77" s="55">
        <v>650</v>
      </c>
      <c r="I77" s="55">
        <v>200000</v>
      </c>
    </row>
    <row r="78" spans="1:9" ht="15" x14ac:dyDescent="0.25">
      <c r="A78" s="55" t="s">
        <v>102</v>
      </c>
      <c r="B78" s="55" t="s">
        <v>370</v>
      </c>
      <c r="C78" s="55" t="s">
        <v>371</v>
      </c>
      <c r="D78" s="55" t="s">
        <v>372</v>
      </c>
      <c r="E78" s="55" t="s">
        <v>216</v>
      </c>
      <c r="F78" s="55">
        <v>2</v>
      </c>
      <c r="G78" s="55">
        <v>1927</v>
      </c>
      <c r="H78" s="55">
        <v>931</v>
      </c>
      <c r="I78" s="55">
        <v>200000</v>
      </c>
    </row>
    <row r="79" spans="1:9" ht="15" x14ac:dyDescent="0.25">
      <c r="A79" s="55" t="s">
        <v>102</v>
      </c>
      <c r="B79" s="55" t="s">
        <v>373</v>
      </c>
      <c r="C79" s="55" t="s">
        <v>374</v>
      </c>
      <c r="D79" s="55" t="s">
        <v>375</v>
      </c>
      <c r="E79" s="55" t="s">
        <v>216</v>
      </c>
      <c r="F79" s="55">
        <v>2</v>
      </c>
      <c r="G79" s="55">
        <v>1879</v>
      </c>
      <c r="H79" s="55">
        <v>422</v>
      </c>
      <c r="I79" s="55">
        <v>200000</v>
      </c>
    </row>
    <row r="80" spans="1:9" ht="15" x14ac:dyDescent="0.25">
      <c r="A80" s="55" t="s">
        <v>102</v>
      </c>
      <c r="B80" s="55" t="s">
        <v>376</v>
      </c>
      <c r="C80" s="55" t="s">
        <v>377</v>
      </c>
      <c r="D80" s="55" t="s">
        <v>378</v>
      </c>
      <c r="E80" s="55" t="s">
        <v>216</v>
      </c>
      <c r="F80" s="55">
        <v>2</v>
      </c>
      <c r="G80" s="55">
        <v>1927</v>
      </c>
      <c r="H80" s="55">
        <v>931</v>
      </c>
      <c r="I80" s="55">
        <v>200000</v>
      </c>
    </row>
    <row r="81" spans="1:9" ht="15" x14ac:dyDescent="0.25">
      <c r="A81" s="55" t="s">
        <v>17</v>
      </c>
      <c r="B81" s="55" t="s">
        <v>17</v>
      </c>
      <c r="C81" s="55" t="s">
        <v>17</v>
      </c>
      <c r="D81" s="55" t="s">
        <v>17</v>
      </c>
      <c r="E81" s="55" t="s">
        <v>4</v>
      </c>
      <c r="F81" s="55">
        <v>8</v>
      </c>
      <c r="G81" s="55">
        <v>14412</v>
      </c>
      <c r="H81" s="55">
        <v>4610</v>
      </c>
      <c r="I81" s="55">
        <v>1600000</v>
      </c>
    </row>
    <row r="82" spans="1:9" ht="15" x14ac:dyDescent="0.25">
      <c r="A82" s="56" t="s">
        <v>89</v>
      </c>
      <c r="B82" s="56" t="s">
        <v>17</v>
      </c>
      <c r="C82" s="56" t="s">
        <v>17</v>
      </c>
      <c r="D82" s="56" t="s">
        <v>17</v>
      </c>
      <c r="E82" s="56" t="s">
        <v>17</v>
      </c>
      <c r="F82" s="56" t="s">
        <v>17</v>
      </c>
      <c r="G82" s="56" t="s">
        <v>17</v>
      </c>
      <c r="H82" s="56" t="s">
        <v>17</v>
      </c>
      <c r="I82" s="56" t="s">
        <v>17</v>
      </c>
    </row>
    <row r="83" spans="1:9" ht="15" x14ac:dyDescent="0.25">
      <c r="A83" s="55" t="s">
        <v>19</v>
      </c>
      <c r="B83" s="55" t="s">
        <v>20</v>
      </c>
      <c r="C83" s="55" t="s">
        <v>21</v>
      </c>
      <c r="D83" s="55" t="s">
        <v>22</v>
      </c>
      <c r="E83" s="55" t="s">
        <v>23</v>
      </c>
      <c r="F83" s="55" t="s">
        <v>24</v>
      </c>
      <c r="G83" s="55" t="s">
        <v>25</v>
      </c>
      <c r="H83" s="55" t="s">
        <v>26</v>
      </c>
      <c r="I83" s="55" t="s">
        <v>0</v>
      </c>
    </row>
    <row r="84" spans="1:9" ht="15" x14ac:dyDescent="0.25">
      <c r="A84" s="55" t="s">
        <v>192</v>
      </c>
      <c r="B84" s="55" t="s">
        <v>379</v>
      </c>
      <c r="C84" s="55" t="s">
        <v>380</v>
      </c>
      <c r="D84" s="55" t="s">
        <v>381</v>
      </c>
      <c r="E84" s="55" t="s">
        <v>382</v>
      </c>
      <c r="F84" s="55">
        <v>2</v>
      </c>
      <c r="G84" s="55">
        <v>0</v>
      </c>
      <c r="H84" s="55">
        <v>0</v>
      </c>
      <c r="I84" s="55">
        <v>0</v>
      </c>
    </row>
    <row r="85" spans="1:9" ht="15" x14ac:dyDescent="0.25">
      <c r="A85" s="55" t="s">
        <v>139</v>
      </c>
      <c r="B85" s="55" t="s">
        <v>383</v>
      </c>
      <c r="C85" s="55" t="s">
        <v>384</v>
      </c>
      <c r="D85" s="55" t="s">
        <v>385</v>
      </c>
      <c r="E85" s="55" t="s">
        <v>54</v>
      </c>
      <c r="F85" s="55">
        <v>2</v>
      </c>
      <c r="G85" s="55">
        <v>0</v>
      </c>
      <c r="H85" s="55">
        <v>0</v>
      </c>
      <c r="I85" s="55">
        <v>0</v>
      </c>
    </row>
    <row r="86" spans="1:9" ht="15" x14ac:dyDescent="0.25">
      <c r="A86" s="55" t="s">
        <v>17</v>
      </c>
      <c r="B86" s="55" t="s">
        <v>17</v>
      </c>
      <c r="C86" s="55" t="s">
        <v>17</v>
      </c>
      <c r="D86" s="55" t="s">
        <v>17</v>
      </c>
      <c r="E86" s="55" t="s">
        <v>4</v>
      </c>
      <c r="F86" s="55">
        <v>2</v>
      </c>
      <c r="G86" s="55">
        <v>0</v>
      </c>
      <c r="H86" s="55">
        <v>0</v>
      </c>
      <c r="I86" s="55">
        <v>0</v>
      </c>
    </row>
    <row r="87" spans="1:9" ht="15" x14ac:dyDescent="0.25">
      <c r="A87" s="56" t="s">
        <v>58</v>
      </c>
      <c r="B87" s="56" t="s">
        <v>17</v>
      </c>
      <c r="C87" s="56" t="s">
        <v>17</v>
      </c>
      <c r="D87" s="56" t="s">
        <v>17</v>
      </c>
      <c r="E87" s="56" t="s">
        <v>17</v>
      </c>
      <c r="F87" s="56" t="s">
        <v>17</v>
      </c>
      <c r="G87" s="56" t="s">
        <v>17</v>
      </c>
      <c r="H87" s="56" t="s">
        <v>17</v>
      </c>
      <c r="I87" s="56" t="s">
        <v>17</v>
      </c>
    </row>
    <row r="88" spans="1:9" ht="15" x14ac:dyDescent="0.25">
      <c r="A88" s="55" t="s">
        <v>19</v>
      </c>
      <c r="B88" s="55" t="s">
        <v>20</v>
      </c>
      <c r="C88" s="55" t="s">
        <v>21</v>
      </c>
      <c r="D88" s="55" t="s">
        <v>22</v>
      </c>
      <c r="E88" s="55" t="s">
        <v>23</v>
      </c>
      <c r="F88" s="55" t="s">
        <v>24</v>
      </c>
      <c r="G88" s="55" t="s">
        <v>25</v>
      </c>
      <c r="H88" s="55" t="s">
        <v>26</v>
      </c>
      <c r="I88" s="55" t="s">
        <v>0</v>
      </c>
    </row>
    <row r="89" spans="1:9" ht="15" x14ac:dyDescent="0.25">
      <c r="A89" s="55" t="s">
        <v>159</v>
      </c>
      <c r="B89" s="55" t="s">
        <v>386</v>
      </c>
      <c r="C89" s="55" t="s">
        <v>387</v>
      </c>
      <c r="D89" s="55" t="s">
        <v>17</v>
      </c>
      <c r="E89" s="55" t="s">
        <v>82</v>
      </c>
      <c r="F89" s="55">
        <v>2</v>
      </c>
      <c r="G89" s="55">
        <v>0</v>
      </c>
      <c r="H89" s="55">
        <v>0</v>
      </c>
      <c r="I89" s="55">
        <v>0</v>
      </c>
    </row>
    <row r="90" spans="1:9" ht="15" x14ac:dyDescent="0.25">
      <c r="A90" s="55" t="s">
        <v>133</v>
      </c>
      <c r="B90" s="55" t="s">
        <v>388</v>
      </c>
      <c r="C90" s="55" t="s">
        <v>389</v>
      </c>
      <c r="D90" s="55" t="s">
        <v>390</v>
      </c>
      <c r="E90" s="55" t="s">
        <v>391</v>
      </c>
      <c r="F90" s="55">
        <v>2</v>
      </c>
      <c r="G90" s="55">
        <v>0</v>
      </c>
      <c r="H90" s="55">
        <v>0</v>
      </c>
      <c r="I90" s="55">
        <v>0</v>
      </c>
    </row>
    <row r="91" spans="1:9" ht="15" x14ac:dyDescent="0.25">
      <c r="A91" s="55" t="s">
        <v>256</v>
      </c>
      <c r="B91" s="55" t="s">
        <v>392</v>
      </c>
      <c r="C91" s="55" t="s">
        <v>393</v>
      </c>
      <c r="D91" s="55" t="s">
        <v>394</v>
      </c>
      <c r="E91" s="55" t="s">
        <v>395</v>
      </c>
      <c r="F91" s="55">
        <v>2</v>
      </c>
      <c r="G91" s="55">
        <v>0</v>
      </c>
      <c r="H91" s="55">
        <v>0</v>
      </c>
      <c r="I91" s="55">
        <v>0</v>
      </c>
    </row>
    <row r="92" spans="1:9" ht="15" x14ac:dyDescent="0.25">
      <c r="A92" s="55" t="s">
        <v>169</v>
      </c>
      <c r="B92" s="55" t="s">
        <v>396</v>
      </c>
      <c r="C92" s="55" t="s">
        <v>397</v>
      </c>
      <c r="D92" s="55" t="s">
        <v>398</v>
      </c>
      <c r="E92" s="55" t="s">
        <v>57</v>
      </c>
      <c r="F92" s="55">
        <v>2</v>
      </c>
      <c r="G92" s="55">
        <v>0</v>
      </c>
      <c r="H92" s="55">
        <v>0</v>
      </c>
      <c r="I92" s="55">
        <v>0</v>
      </c>
    </row>
    <row r="93" spans="1:9" ht="15" x14ac:dyDescent="0.25">
      <c r="A93" s="55" t="s">
        <v>17</v>
      </c>
      <c r="B93" s="55" t="s">
        <v>17</v>
      </c>
      <c r="C93" s="55" t="s">
        <v>17</v>
      </c>
      <c r="D93" s="55" t="s">
        <v>17</v>
      </c>
      <c r="E93" s="55" t="s">
        <v>4</v>
      </c>
      <c r="F93" s="55">
        <v>4</v>
      </c>
      <c r="G93" s="55">
        <v>0</v>
      </c>
      <c r="H93" s="55">
        <v>0</v>
      </c>
      <c r="I93" s="55">
        <v>0</v>
      </c>
    </row>
    <row r="94" spans="1:9" ht="15" x14ac:dyDescent="0.25">
      <c r="A94" s="56" t="s">
        <v>43</v>
      </c>
      <c r="B94" s="56" t="s">
        <v>17</v>
      </c>
      <c r="C94" s="56" t="s">
        <v>17</v>
      </c>
      <c r="D94" s="56" t="s">
        <v>17</v>
      </c>
      <c r="E94" s="56" t="s">
        <v>17</v>
      </c>
      <c r="F94" s="56" t="s">
        <v>17</v>
      </c>
      <c r="G94" s="56" t="s">
        <v>17</v>
      </c>
      <c r="H94" s="56" t="s">
        <v>17</v>
      </c>
      <c r="I94" s="56" t="s">
        <v>17</v>
      </c>
    </row>
    <row r="95" spans="1:9" ht="15" x14ac:dyDescent="0.25">
      <c r="A95" s="55" t="s">
        <v>19</v>
      </c>
      <c r="B95" s="55" t="s">
        <v>20</v>
      </c>
      <c r="C95" s="55" t="s">
        <v>21</v>
      </c>
      <c r="D95" s="55" t="s">
        <v>22</v>
      </c>
      <c r="E95" s="55" t="s">
        <v>23</v>
      </c>
      <c r="F95" s="55" t="s">
        <v>24</v>
      </c>
      <c r="G95" s="55" t="s">
        <v>25</v>
      </c>
      <c r="H95" s="55" t="s">
        <v>26</v>
      </c>
      <c r="I95" s="55" t="s">
        <v>0</v>
      </c>
    </row>
    <row r="96" spans="1:9" ht="15" x14ac:dyDescent="0.25">
      <c r="A96" s="55" t="s">
        <v>139</v>
      </c>
      <c r="B96" s="55" t="s">
        <v>399</v>
      </c>
      <c r="C96" s="55" t="s">
        <v>400</v>
      </c>
      <c r="D96" s="55" t="s">
        <v>401</v>
      </c>
      <c r="E96" s="55" t="s">
        <v>402</v>
      </c>
      <c r="F96" s="55">
        <v>2</v>
      </c>
      <c r="G96" s="55">
        <v>0</v>
      </c>
      <c r="H96" s="55">
        <v>0</v>
      </c>
      <c r="I96" s="55">
        <v>0</v>
      </c>
    </row>
    <row r="97" spans="1:9" ht="15" x14ac:dyDescent="0.25">
      <c r="A97" s="55" t="s">
        <v>183</v>
      </c>
      <c r="B97" s="55" t="s">
        <v>403</v>
      </c>
      <c r="C97" s="55" t="s">
        <v>404</v>
      </c>
      <c r="D97" s="55" t="s">
        <v>405</v>
      </c>
      <c r="E97" s="55" t="s">
        <v>74</v>
      </c>
      <c r="F97" s="55">
        <v>2</v>
      </c>
      <c r="G97" s="55">
        <v>0</v>
      </c>
      <c r="H97" s="55">
        <v>0</v>
      </c>
      <c r="I97" s="55">
        <v>0</v>
      </c>
    </row>
    <row r="98" spans="1:9" ht="15" x14ac:dyDescent="0.25">
      <c r="A98" s="55" t="s">
        <v>113</v>
      </c>
      <c r="B98" s="55" t="s">
        <v>406</v>
      </c>
      <c r="C98" s="55" t="s">
        <v>407</v>
      </c>
      <c r="D98" s="55" t="s">
        <v>408</v>
      </c>
      <c r="E98" s="55" t="s">
        <v>409</v>
      </c>
      <c r="F98" s="55">
        <v>2</v>
      </c>
      <c r="G98" s="55">
        <v>0</v>
      </c>
      <c r="H98" s="55">
        <v>0</v>
      </c>
      <c r="I98" s="55">
        <v>0</v>
      </c>
    </row>
    <row r="99" spans="1:9" ht="15" x14ac:dyDescent="0.25">
      <c r="A99" s="55" t="s">
        <v>113</v>
      </c>
      <c r="B99" s="55" t="s">
        <v>410</v>
      </c>
      <c r="C99" s="55" t="s">
        <v>411</v>
      </c>
      <c r="D99" s="55" t="s">
        <v>412</v>
      </c>
      <c r="E99" s="55" t="s">
        <v>90</v>
      </c>
      <c r="F99" s="55">
        <v>2</v>
      </c>
      <c r="G99" s="55">
        <v>0</v>
      </c>
      <c r="H99" s="55">
        <v>0</v>
      </c>
      <c r="I99" s="55">
        <v>0</v>
      </c>
    </row>
    <row r="100" spans="1:9" ht="15" x14ac:dyDescent="0.25">
      <c r="A100" s="55" t="s">
        <v>209</v>
      </c>
      <c r="B100" s="55" t="s">
        <v>413</v>
      </c>
      <c r="C100" s="55" t="s">
        <v>414</v>
      </c>
      <c r="D100" s="55" t="s">
        <v>415</v>
      </c>
      <c r="E100" s="55" t="s">
        <v>416</v>
      </c>
      <c r="F100" s="55">
        <v>2</v>
      </c>
      <c r="G100" s="55">
        <v>0</v>
      </c>
      <c r="H100" s="55">
        <v>0</v>
      </c>
      <c r="I100" s="55">
        <v>0</v>
      </c>
    </row>
    <row r="101" spans="1:9" ht="15" x14ac:dyDescent="0.25">
      <c r="A101" s="55" t="s">
        <v>326</v>
      </c>
      <c r="B101" s="55" t="s">
        <v>417</v>
      </c>
      <c r="C101" s="55" t="s">
        <v>418</v>
      </c>
      <c r="D101" s="55" t="s">
        <v>419</v>
      </c>
      <c r="E101" s="55" t="s">
        <v>420</v>
      </c>
      <c r="F101" s="55">
        <v>2</v>
      </c>
      <c r="G101" s="55">
        <v>0</v>
      </c>
      <c r="H101" s="55">
        <v>0</v>
      </c>
      <c r="I101" s="55">
        <v>0</v>
      </c>
    </row>
    <row r="102" spans="1:9" ht="15" x14ac:dyDescent="0.25">
      <c r="A102" s="55" t="s">
        <v>326</v>
      </c>
      <c r="B102" s="55" t="s">
        <v>421</v>
      </c>
      <c r="C102" s="55" t="s">
        <v>422</v>
      </c>
      <c r="D102" s="55" t="s">
        <v>423</v>
      </c>
      <c r="E102" s="55" t="s">
        <v>424</v>
      </c>
      <c r="F102" s="55">
        <v>2</v>
      </c>
      <c r="G102" s="55">
        <v>0</v>
      </c>
      <c r="H102" s="55">
        <v>0</v>
      </c>
      <c r="I102" s="55">
        <v>0</v>
      </c>
    </row>
    <row r="103" spans="1:9" ht="15" x14ac:dyDescent="0.25">
      <c r="A103" s="55" t="s">
        <v>17</v>
      </c>
      <c r="B103" s="55" t="s">
        <v>17</v>
      </c>
      <c r="C103" s="55" t="s">
        <v>17</v>
      </c>
      <c r="D103" s="55" t="s">
        <v>17</v>
      </c>
      <c r="E103" s="55" t="s">
        <v>4</v>
      </c>
      <c r="F103" s="55">
        <v>7</v>
      </c>
      <c r="G103" s="55">
        <v>0</v>
      </c>
      <c r="H103" s="55">
        <v>0</v>
      </c>
      <c r="I103" s="55">
        <v>0</v>
      </c>
    </row>
    <row r="104" spans="1:9" ht="15" x14ac:dyDescent="0.25">
      <c r="A104" s="56" t="s">
        <v>425</v>
      </c>
      <c r="B104" s="56" t="s">
        <v>17</v>
      </c>
      <c r="C104" s="56" t="s">
        <v>17</v>
      </c>
      <c r="D104" s="56" t="s">
        <v>17</v>
      </c>
      <c r="E104" s="56" t="s">
        <v>17</v>
      </c>
      <c r="F104" s="56" t="s">
        <v>17</v>
      </c>
      <c r="G104" s="56" t="s">
        <v>17</v>
      </c>
      <c r="H104" s="56" t="s">
        <v>17</v>
      </c>
      <c r="I104" s="56" t="s">
        <v>17</v>
      </c>
    </row>
    <row r="105" spans="1:9" ht="15" x14ac:dyDescent="0.25">
      <c r="A105" s="55" t="s">
        <v>19</v>
      </c>
      <c r="B105" s="55" t="s">
        <v>20</v>
      </c>
      <c r="C105" s="55" t="s">
        <v>21</v>
      </c>
      <c r="D105" s="55" t="s">
        <v>22</v>
      </c>
      <c r="E105" s="55" t="s">
        <v>23</v>
      </c>
      <c r="F105" s="55" t="s">
        <v>24</v>
      </c>
      <c r="G105" s="55" t="s">
        <v>25</v>
      </c>
      <c r="H105" s="55" t="s">
        <v>26</v>
      </c>
      <c r="I105" s="55" t="s">
        <v>0</v>
      </c>
    </row>
    <row r="106" spans="1:9" ht="15" x14ac:dyDescent="0.25">
      <c r="A106" s="55" t="s">
        <v>228</v>
      </c>
      <c r="B106" s="55" t="s">
        <v>426</v>
      </c>
      <c r="C106" s="55" t="s">
        <v>427</v>
      </c>
      <c r="D106" s="55" t="s">
        <v>428</v>
      </c>
      <c r="E106" s="55" t="s">
        <v>429</v>
      </c>
      <c r="F106" s="55">
        <v>2</v>
      </c>
      <c r="G106" s="55">
        <v>0</v>
      </c>
      <c r="H106" s="55">
        <v>0</v>
      </c>
      <c r="I106" s="55">
        <v>0</v>
      </c>
    </row>
    <row r="107" spans="1:9" ht="15" x14ac:dyDescent="0.25">
      <c r="A107" s="55" t="s">
        <v>200</v>
      </c>
      <c r="B107" s="55" t="s">
        <v>430</v>
      </c>
      <c r="C107" s="55" t="s">
        <v>431</v>
      </c>
      <c r="D107" s="55" t="s">
        <v>432</v>
      </c>
      <c r="E107" s="55" t="s">
        <v>433</v>
      </c>
      <c r="F107" s="55">
        <v>2</v>
      </c>
      <c r="G107" s="55">
        <v>0</v>
      </c>
      <c r="H107" s="55">
        <v>0</v>
      </c>
      <c r="I107" s="55">
        <v>0</v>
      </c>
    </row>
    <row r="108" spans="1:9" ht="15" x14ac:dyDescent="0.25">
      <c r="A108" s="55" t="s">
        <v>17</v>
      </c>
      <c r="B108" s="55" t="s">
        <v>17</v>
      </c>
      <c r="C108" s="55" t="s">
        <v>17</v>
      </c>
      <c r="D108" s="55" t="s">
        <v>17</v>
      </c>
      <c r="E108" s="55" t="s">
        <v>4</v>
      </c>
      <c r="F108" s="55">
        <v>2</v>
      </c>
      <c r="G108" s="55">
        <v>0</v>
      </c>
      <c r="H108" s="55">
        <v>0</v>
      </c>
      <c r="I108" s="55">
        <v>0</v>
      </c>
    </row>
    <row r="109" spans="1:9" ht="15" x14ac:dyDescent="0.25">
      <c r="A109" s="56" t="s">
        <v>44</v>
      </c>
      <c r="B109" s="56" t="s">
        <v>17</v>
      </c>
      <c r="C109" s="56" t="s">
        <v>17</v>
      </c>
      <c r="D109" s="56" t="s">
        <v>17</v>
      </c>
      <c r="E109" s="56" t="s">
        <v>17</v>
      </c>
      <c r="F109" s="56" t="s">
        <v>17</v>
      </c>
      <c r="G109" s="56" t="s">
        <v>17</v>
      </c>
      <c r="H109" s="56" t="s">
        <v>17</v>
      </c>
      <c r="I109" s="56" t="s">
        <v>17</v>
      </c>
    </row>
    <row r="110" spans="1:9" ht="15" x14ac:dyDescent="0.25">
      <c r="A110" s="55" t="s">
        <v>19</v>
      </c>
      <c r="B110" s="55" t="s">
        <v>20</v>
      </c>
      <c r="C110" s="55" t="s">
        <v>21</v>
      </c>
      <c r="D110" s="55" t="s">
        <v>22</v>
      </c>
      <c r="E110" s="55" t="s">
        <v>23</v>
      </c>
      <c r="F110" s="55" t="s">
        <v>24</v>
      </c>
      <c r="G110" s="55" t="s">
        <v>25</v>
      </c>
      <c r="H110" s="55" t="s">
        <v>26</v>
      </c>
      <c r="I110" s="55" t="s">
        <v>0</v>
      </c>
    </row>
    <row r="111" spans="1:9" ht="15" x14ac:dyDescent="0.25">
      <c r="A111" s="55" t="s">
        <v>228</v>
      </c>
      <c r="B111" s="55" t="s">
        <v>434</v>
      </c>
      <c r="C111" s="55" t="s">
        <v>380</v>
      </c>
      <c r="D111" s="55" t="s">
        <v>381</v>
      </c>
      <c r="E111" s="55" t="s">
        <v>382</v>
      </c>
      <c r="F111" s="55">
        <v>2</v>
      </c>
      <c r="G111" s="55">
        <v>0</v>
      </c>
      <c r="H111" s="55">
        <v>0</v>
      </c>
      <c r="I111" s="55">
        <v>0</v>
      </c>
    </row>
    <row r="112" spans="1:9" ht="15" x14ac:dyDescent="0.25">
      <c r="A112" s="55" t="s">
        <v>260</v>
      </c>
      <c r="B112" s="55" t="s">
        <v>435</v>
      </c>
      <c r="C112" s="55" t="s">
        <v>436</v>
      </c>
      <c r="D112" s="55" t="s">
        <v>437</v>
      </c>
      <c r="E112" s="55" t="s">
        <v>54</v>
      </c>
      <c r="F112" s="55">
        <v>2</v>
      </c>
      <c r="G112" s="55">
        <v>0</v>
      </c>
      <c r="H112" s="55">
        <v>0</v>
      </c>
      <c r="I112" s="55">
        <v>0</v>
      </c>
    </row>
    <row r="113" spans="1:9" ht="15" x14ac:dyDescent="0.25">
      <c r="A113" s="55" t="s">
        <v>119</v>
      </c>
      <c r="B113" s="55" t="s">
        <v>438</v>
      </c>
      <c r="C113" s="55" t="s">
        <v>439</v>
      </c>
      <c r="D113" s="55" t="s">
        <v>440</v>
      </c>
      <c r="E113" s="55" t="s">
        <v>54</v>
      </c>
      <c r="F113" s="55">
        <v>2</v>
      </c>
      <c r="G113" s="55">
        <v>0</v>
      </c>
      <c r="H113" s="55">
        <v>0</v>
      </c>
      <c r="I113" s="55">
        <v>0</v>
      </c>
    </row>
    <row r="114" spans="1:9" ht="15" x14ac:dyDescent="0.25">
      <c r="A114" s="55" t="s">
        <v>145</v>
      </c>
      <c r="B114" s="55" t="s">
        <v>441</v>
      </c>
      <c r="C114" s="55" t="s">
        <v>442</v>
      </c>
      <c r="D114" s="55" t="s">
        <v>443</v>
      </c>
      <c r="E114" s="55" t="s">
        <v>54</v>
      </c>
      <c r="F114" s="55">
        <v>2</v>
      </c>
      <c r="G114" s="55">
        <v>0</v>
      </c>
      <c r="H114" s="55">
        <v>0</v>
      </c>
      <c r="I114" s="55">
        <v>0</v>
      </c>
    </row>
    <row r="115" spans="1:9" ht="15" x14ac:dyDescent="0.25">
      <c r="A115" s="55" t="s">
        <v>139</v>
      </c>
      <c r="B115" s="55" t="s">
        <v>444</v>
      </c>
      <c r="C115" s="55" t="s">
        <v>445</v>
      </c>
      <c r="D115" s="55" t="s">
        <v>446</v>
      </c>
      <c r="E115" s="55" t="s">
        <v>54</v>
      </c>
      <c r="F115" s="55">
        <v>2</v>
      </c>
      <c r="G115" s="55">
        <v>0</v>
      </c>
      <c r="H115" s="55">
        <v>0</v>
      </c>
      <c r="I115" s="55">
        <v>0</v>
      </c>
    </row>
    <row r="116" spans="1:9" ht="15" x14ac:dyDescent="0.25">
      <c r="A116" s="55" t="s">
        <v>300</v>
      </c>
      <c r="B116" s="55" t="s">
        <v>447</v>
      </c>
      <c r="C116" s="55" t="s">
        <v>448</v>
      </c>
      <c r="D116" s="55" t="s">
        <v>449</v>
      </c>
      <c r="E116" s="55" t="s">
        <v>450</v>
      </c>
      <c r="F116" s="55">
        <v>2</v>
      </c>
      <c r="G116" s="55">
        <v>0</v>
      </c>
      <c r="H116" s="55">
        <v>0</v>
      </c>
      <c r="I116" s="55">
        <v>0</v>
      </c>
    </row>
    <row r="117" spans="1:9" ht="15" x14ac:dyDescent="0.25">
      <c r="A117" s="55" t="s">
        <v>300</v>
      </c>
      <c r="B117" s="55" t="s">
        <v>451</v>
      </c>
      <c r="C117" s="55" t="s">
        <v>452</v>
      </c>
      <c r="D117" s="55" t="s">
        <v>453</v>
      </c>
      <c r="E117" s="55" t="s">
        <v>54</v>
      </c>
      <c r="F117" s="55">
        <v>2</v>
      </c>
      <c r="G117" s="55">
        <v>0</v>
      </c>
      <c r="H117" s="55">
        <v>0</v>
      </c>
      <c r="I117" s="55">
        <v>0</v>
      </c>
    </row>
    <row r="118" spans="1:9" ht="15" x14ac:dyDescent="0.25">
      <c r="A118" s="55" t="s">
        <v>300</v>
      </c>
      <c r="B118" s="55" t="s">
        <v>454</v>
      </c>
      <c r="C118" s="55" t="s">
        <v>455</v>
      </c>
      <c r="D118" s="55" t="s">
        <v>456</v>
      </c>
      <c r="E118" s="55" t="s">
        <v>54</v>
      </c>
      <c r="F118" s="55">
        <v>2</v>
      </c>
      <c r="G118" s="55">
        <v>0</v>
      </c>
      <c r="H118" s="55">
        <v>0</v>
      </c>
      <c r="I118" s="55">
        <v>0</v>
      </c>
    </row>
    <row r="119" spans="1:9" ht="15" x14ac:dyDescent="0.25">
      <c r="A119" s="55" t="s">
        <v>17</v>
      </c>
      <c r="B119" s="55" t="s">
        <v>17</v>
      </c>
      <c r="C119" s="55" t="s">
        <v>17</v>
      </c>
      <c r="D119" s="55" t="s">
        <v>17</v>
      </c>
      <c r="E119" s="55" t="s">
        <v>4</v>
      </c>
      <c r="F119" s="55">
        <v>8</v>
      </c>
      <c r="G119" s="55">
        <v>0</v>
      </c>
      <c r="H119" s="55">
        <v>0</v>
      </c>
      <c r="I119" s="55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"/>
  <sheetViews>
    <sheetView workbookViewId="0">
      <selection activeCell="D15" sqref="D15"/>
    </sheetView>
  </sheetViews>
  <sheetFormatPr defaultRowHeight="12.75" x14ac:dyDescent="0.2"/>
  <cols>
    <col min="1" max="1" width="38.7109375" bestFit="1" customWidth="1"/>
    <col min="2" max="2" width="14.85546875" bestFit="1" customWidth="1"/>
    <col min="3" max="3" width="22.28515625" bestFit="1" customWidth="1"/>
    <col min="4" max="4" width="68.42578125" bestFit="1" customWidth="1"/>
    <col min="5" max="5" width="24" bestFit="1" customWidth="1"/>
    <col min="6" max="6" width="5.7109375" bestFit="1" customWidth="1"/>
    <col min="7" max="7" width="5.5703125" bestFit="1" customWidth="1"/>
    <col min="8" max="8" width="6.5703125" bestFit="1" customWidth="1"/>
    <col min="9" max="9" width="6.7109375" bestFit="1" customWidth="1"/>
  </cols>
  <sheetData>
    <row r="1" spans="1:9" ht="15" x14ac:dyDescent="0.25">
      <c r="A1" s="54" t="s">
        <v>17</v>
      </c>
      <c r="B1" s="54" t="s">
        <v>17</v>
      </c>
      <c r="C1" s="54" t="s">
        <v>17</v>
      </c>
      <c r="D1" s="54" t="s">
        <v>17</v>
      </c>
      <c r="E1" s="54" t="s">
        <v>17</v>
      </c>
      <c r="F1" s="54" t="s">
        <v>17</v>
      </c>
      <c r="G1" s="54" t="s">
        <v>17</v>
      </c>
      <c r="H1" s="54" t="s">
        <v>17</v>
      </c>
      <c r="I1" s="54" t="s">
        <v>17</v>
      </c>
    </row>
    <row r="2" spans="1:9" ht="15" x14ac:dyDescent="0.25">
      <c r="A2" s="56" t="s">
        <v>49</v>
      </c>
      <c r="B2" s="56" t="s">
        <v>17</v>
      </c>
      <c r="C2" s="56" t="s">
        <v>17</v>
      </c>
      <c r="D2" s="56" t="s">
        <v>17</v>
      </c>
      <c r="E2" s="56" t="s">
        <v>17</v>
      </c>
      <c r="F2" s="56" t="s">
        <v>17</v>
      </c>
      <c r="G2" s="56" t="s">
        <v>17</v>
      </c>
      <c r="H2" s="56" t="s">
        <v>17</v>
      </c>
      <c r="I2" s="56" t="s">
        <v>17</v>
      </c>
    </row>
    <row r="3" spans="1:9" ht="15" x14ac:dyDescent="0.25">
      <c r="A3" s="55" t="s">
        <v>19</v>
      </c>
      <c r="B3" s="55" t="s">
        <v>20</v>
      </c>
      <c r="C3" s="55" t="s">
        <v>21</v>
      </c>
      <c r="D3" s="55" t="s">
        <v>22</v>
      </c>
      <c r="E3" s="55" t="s">
        <v>23</v>
      </c>
      <c r="F3" s="55" t="s">
        <v>50</v>
      </c>
      <c r="G3" s="55" t="s">
        <v>25</v>
      </c>
      <c r="H3" s="55" t="s">
        <v>26</v>
      </c>
      <c r="I3" s="55" t="s">
        <v>0</v>
      </c>
    </row>
    <row r="4" spans="1:9" ht="15" x14ac:dyDescent="0.25">
      <c r="A4" s="55" t="s">
        <v>133</v>
      </c>
      <c r="B4" s="55" t="s">
        <v>457</v>
      </c>
      <c r="C4" s="55" t="s">
        <v>458</v>
      </c>
      <c r="D4" s="55" t="s">
        <v>47</v>
      </c>
      <c r="E4" s="55" t="s">
        <v>459</v>
      </c>
      <c r="F4" s="55">
        <v>2025</v>
      </c>
      <c r="G4" s="55">
        <v>1280</v>
      </c>
      <c r="H4" s="55">
        <v>48</v>
      </c>
      <c r="I4" s="55">
        <v>90000</v>
      </c>
    </row>
    <row r="5" spans="1:9" ht="15" x14ac:dyDescent="0.25">
      <c r="A5" s="55" t="s">
        <v>17</v>
      </c>
      <c r="B5" s="55" t="s">
        <v>17</v>
      </c>
      <c r="C5" s="55" t="s">
        <v>17</v>
      </c>
      <c r="D5" s="55" t="s">
        <v>17</v>
      </c>
      <c r="E5" s="55" t="s">
        <v>4</v>
      </c>
      <c r="F5" s="55">
        <v>1</v>
      </c>
      <c r="G5" s="55">
        <v>1280</v>
      </c>
      <c r="H5" s="55">
        <v>48</v>
      </c>
      <c r="I5" s="55">
        <v>90000</v>
      </c>
    </row>
    <row r="6" spans="1:9" ht="15" x14ac:dyDescent="0.25">
      <c r="A6" s="56" t="s">
        <v>80</v>
      </c>
      <c r="B6" s="56" t="s">
        <v>17</v>
      </c>
      <c r="C6" s="56" t="s">
        <v>17</v>
      </c>
      <c r="D6" s="56" t="s">
        <v>17</v>
      </c>
      <c r="E6" s="56" t="s">
        <v>17</v>
      </c>
      <c r="F6" s="56" t="s">
        <v>17</v>
      </c>
      <c r="G6" s="56" t="s">
        <v>17</v>
      </c>
      <c r="H6" s="56" t="s">
        <v>17</v>
      </c>
      <c r="I6" s="56" t="s">
        <v>17</v>
      </c>
    </row>
    <row r="7" spans="1:9" ht="15" x14ac:dyDescent="0.25">
      <c r="A7" s="55" t="s">
        <v>19</v>
      </c>
      <c r="B7" s="55" t="s">
        <v>20</v>
      </c>
      <c r="C7" s="55" t="s">
        <v>21</v>
      </c>
      <c r="D7" s="55" t="s">
        <v>22</v>
      </c>
      <c r="E7" s="55" t="s">
        <v>23</v>
      </c>
      <c r="F7" s="55" t="s">
        <v>50</v>
      </c>
      <c r="G7" s="55" t="s">
        <v>25</v>
      </c>
      <c r="H7" s="55" t="s">
        <v>26</v>
      </c>
      <c r="I7" s="55" t="s">
        <v>0</v>
      </c>
    </row>
    <row r="8" spans="1:9" ht="15" x14ac:dyDescent="0.25">
      <c r="A8" s="55" t="s">
        <v>256</v>
      </c>
      <c r="B8" s="55" t="s">
        <v>460</v>
      </c>
      <c r="C8" s="55" t="s">
        <v>461</v>
      </c>
      <c r="D8" s="55" t="s">
        <v>462</v>
      </c>
      <c r="E8" s="55" t="s">
        <v>463</v>
      </c>
      <c r="F8" s="55">
        <v>1996</v>
      </c>
      <c r="G8" s="55">
        <v>68</v>
      </c>
      <c r="H8" s="55">
        <v>16</v>
      </c>
      <c r="I8" s="55">
        <v>1200</v>
      </c>
    </row>
    <row r="9" spans="1:9" ht="15" x14ac:dyDescent="0.25">
      <c r="A9" s="55" t="s">
        <v>17</v>
      </c>
      <c r="B9" s="55" t="s">
        <v>17</v>
      </c>
      <c r="C9" s="55" t="s">
        <v>17</v>
      </c>
      <c r="D9" s="55" t="s">
        <v>17</v>
      </c>
      <c r="E9" s="55" t="s">
        <v>4</v>
      </c>
      <c r="F9" s="55">
        <v>1</v>
      </c>
      <c r="G9" s="55">
        <v>68</v>
      </c>
      <c r="H9" s="55">
        <v>16</v>
      </c>
      <c r="I9" s="55">
        <v>1200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4"/>
  <sheetViews>
    <sheetView zoomScale="90" zoomScaleNormal="90" workbookViewId="0">
      <selection activeCell="D23" sqref="D23"/>
    </sheetView>
  </sheetViews>
  <sheetFormatPr defaultRowHeight="12.75" x14ac:dyDescent="0.2"/>
  <cols>
    <col min="1" max="1" width="21.85546875" bestFit="1" customWidth="1"/>
    <col min="2" max="2" width="14.85546875" bestFit="1" customWidth="1"/>
    <col min="3" max="3" width="22.7109375" bestFit="1" customWidth="1"/>
    <col min="4" max="4" width="68.5703125" bestFit="1" customWidth="1"/>
    <col min="5" max="5" width="46.85546875" bestFit="1" customWidth="1"/>
    <col min="6" max="6" width="4.5703125" bestFit="1" customWidth="1"/>
    <col min="7" max="7" width="5.140625" bestFit="1" customWidth="1"/>
    <col min="8" max="8" width="6.5703125" bestFit="1" customWidth="1"/>
    <col min="9" max="9" width="9" bestFit="1" customWidth="1"/>
    <col min="10" max="10" width="30.42578125" bestFit="1" customWidth="1"/>
    <col min="11" max="11" width="52" bestFit="1" customWidth="1"/>
  </cols>
  <sheetData>
    <row r="1" spans="1:11" ht="15" x14ac:dyDescent="0.25">
      <c r="A1" s="57"/>
      <c r="B1" s="57" t="s">
        <v>17</v>
      </c>
      <c r="C1" s="57" t="s">
        <v>17</v>
      </c>
      <c r="D1" s="57" t="s">
        <v>17</v>
      </c>
      <c r="E1" s="57" t="s">
        <v>17</v>
      </c>
      <c r="F1" s="57" t="s">
        <v>17</v>
      </c>
      <c r="G1" s="57" t="s">
        <v>17</v>
      </c>
      <c r="H1" s="57" t="s">
        <v>17</v>
      </c>
      <c r="I1" s="57" t="s">
        <v>17</v>
      </c>
      <c r="J1" s="57" t="s">
        <v>17</v>
      </c>
      <c r="K1" s="57" t="s">
        <v>17</v>
      </c>
    </row>
    <row r="2" spans="1:11" ht="15" x14ac:dyDescent="0.25">
      <c r="A2" s="56" t="s">
        <v>18</v>
      </c>
      <c r="B2" s="56" t="s">
        <v>17</v>
      </c>
      <c r="C2" s="56" t="s">
        <v>17</v>
      </c>
      <c r="D2" s="56" t="s">
        <v>17</v>
      </c>
      <c r="E2" s="56" t="s">
        <v>17</v>
      </c>
      <c r="F2" s="56" t="s">
        <v>17</v>
      </c>
      <c r="G2" s="56" t="s">
        <v>17</v>
      </c>
      <c r="H2" s="56" t="s">
        <v>17</v>
      </c>
      <c r="I2" s="56" t="s">
        <v>17</v>
      </c>
      <c r="J2" s="56" t="s">
        <v>17</v>
      </c>
      <c r="K2" s="56" t="s">
        <v>17</v>
      </c>
    </row>
    <row r="3" spans="1:11" ht="15" x14ac:dyDescent="0.25">
      <c r="A3" s="55" t="s">
        <v>19</v>
      </c>
      <c r="B3" s="55" t="s">
        <v>20</v>
      </c>
      <c r="C3" s="55" t="s">
        <v>21</v>
      </c>
      <c r="D3" s="55" t="s">
        <v>22</v>
      </c>
      <c r="E3" s="55" t="s">
        <v>23</v>
      </c>
      <c r="F3" s="55" t="s">
        <v>24</v>
      </c>
      <c r="G3" s="55" t="s">
        <v>25</v>
      </c>
      <c r="H3" s="55" t="s">
        <v>26</v>
      </c>
      <c r="I3" s="55" t="s">
        <v>0</v>
      </c>
      <c r="J3" s="55" t="s">
        <v>27</v>
      </c>
      <c r="K3" s="55" t="s">
        <v>28</v>
      </c>
    </row>
    <row r="4" spans="1:11" ht="15" x14ac:dyDescent="0.25">
      <c r="A4" s="55" t="s">
        <v>95</v>
      </c>
      <c r="B4" s="55" t="s">
        <v>96</v>
      </c>
      <c r="C4" s="55" t="s">
        <v>97</v>
      </c>
      <c r="D4" s="55" t="s">
        <v>98</v>
      </c>
      <c r="E4" s="55" t="s">
        <v>99</v>
      </c>
      <c r="F4" s="55">
        <v>1</v>
      </c>
      <c r="G4" s="55">
        <v>0</v>
      </c>
      <c r="H4" s="55">
        <v>0</v>
      </c>
      <c r="I4" s="55">
        <v>1060000</v>
      </c>
      <c r="J4" s="55" t="s">
        <v>100</v>
      </c>
      <c r="K4" s="55" t="s">
        <v>101</v>
      </c>
    </row>
    <row r="5" spans="1:11" ht="15" x14ac:dyDescent="0.25">
      <c r="A5" s="55" t="s">
        <v>102</v>
      </c>
      <c r="B5" s="55" t="s">
        <v>103</v>
      </c>
      <c r="C5" s="55" t="s">
        <v>104</v>
      </c>
      <c r="D5" s="55" t="s">
        <v>105</v>
      </c>
      <c r="E5" s="55" t="s">
        <v>106</v>
      </c>
      <c r="F5" s="55">
        <v>1</v>
      </c>
      <c r="G5" s="55">
        <v>0</v>
      </c>
      <c r="H5" s="55">
        <v>0</v>
      </c>
      <c r="I5" s="55">
        <v>10000</v>
      </c>
      <c r="J5" s="55" t="s">
        <v>107</v>
      </c>
      <c r="K5" s="55" t="s">
        <v>108</v>
      </c>
    </row>
    <row r="6" spans="1:11" ht="15" x14ac:dyDescent="0.25">
      <c r="A6" s="55" t="s">
        <v>102</v>
      </c>
      <c r="B6" s="55" t="s">
        <v>109</v>
      </c>
      <c r="C6" s="55" t="s">
        <v>110</v>
      </c>
      <c r="D6" s="55" t="s">
        <v>111</v>
      </c>
      <c r="E6" s="55" t="s">
        <v>106</v>
      </c>
      <c r="F6" s="55">
        <v>1</v>
      </c>
      <c r="G6" s="55">
        <v>0</v>
      </c>
      <c r="H6" s="55">
        <v>0</v>
      </c>
      <c r="I6" s="55">
        <v>10000</v>
      </c>
      <c r="J6" s="55" t="s">
        <v>107</v>
      </c>
      <c r="K6" s="55" t="s">
        <v>112</v>
      </c>
    </row>
    <row r="7" spans="1:11" ht="15" x14ac:dyDescent="0.25">
      <c r="A7" s="55" t="s">
        <v>17</v>
      </c>
      <c r="B7" s="55" t="s">
        <v>17</v>
      </c>
      <c r="C7" s="55" t="s">
        <v>17</v>
      </c>
      <c r="D7" s="55" t="s">
        <v>17</v>
      </c>
      <c r="E7" s="55" t="s">
        <v>4</v>
      </c>
      <c r="F7" s="55">
        <v>3</v>
      </c>
      <c r="G7" s="55">
        <v>0</v>
      </c>
      <c r="H7" s="55">
        <v>0</v>
      </c>
      <c r="I7" s="55">
        <v>1080000</v>
      </c>
      <c r="J7" s="55" t="s">
        <v>17</v>
      </c>
      <c r="K7" s="55" t="s">
        <v>17</v>
      </c>
    </row>
    <row r="8" spans="1:11" ht="15" x14ac:dyDescent="0.25">
      <c r="A8" s="56" t="s">
        <v>29</v>
      </c>
      <c r="B8" s="56" t="s">
        <v>17</v>
      </c>
      <c r="C8" s="56" t="s">
        <v>17</v>
      </c>
      <c r="D8" s="56" t="s">
        <v>17</v>
      </c>
      <c r="E8" s="56" t="s">
        <v>17</v>
      </c>
      <c r="F8" s="56" t="s">
        <v>17</v>
      </c>
      <c r="G8" s="56" t="s">
        <v>17</v>
      </c>
      <c r="H8" s="56" t="s">
        <v>17</v>
      </c>
      <c r="I8" s="56" t="s">
        <v>17</v>
      </c>
      <c r="J8" s="56" t="s">
        <v>17</v>
      </c>
      <c r="K8" s="56" t="s">
        <v>17</v>
      </c>
    </row>
    <row r="9" spans="1:11" ht="15" x14ac:dyDescent="0.25">
      <c r="A9" s="55" t="s">
        <v>19</v>
      </c>
      <c r="B9" s="55" t="s">
        <v>20</v>
      </c>
      <c r="C9" s="55" t="s">
        <v>21</v>
      </c>
      <c r="D9" s="55" t="s">
        <v>22</v>
      </c>
      <c r="E9" s="55" t="s">
        <v>23</v>
      </c>
      <c r="F9" s="55" t="s">
        <v>24</v>
      </c>
      <c r="G9" s="55" t="s">
        <v>25</v>
      </c>
      <c r="H9" s="55" t="s">
        <v>26</v>
      </c>
      <c r="I9" s="55" t="s">
        <v>0</v>
      </c>
      <c r="J9" s="55" t="s">
        <v>27</v>
      </c>
      <c r="K9" s="55" t="s">
        <v>28</v>
      </c>
    </row>
    <row r="10" spans="1:11" ht="15" x14ac:dyDescent="0.25">
      <c r="A10" s="55" t="s">
        <v>113</v>
      </c>
      <c r="B10" s="55" t="s">
        <v>114</v>
      </c>
      <c r="C10" s="55" t="s">
        <v>115</v>
      </c>
      <c r="D10" s="55" t="s">
        <v>116</v>
      </c>
      <c r="E10" s="55" t="s">
        <v>117</v>
      </c>
      <c r="F10" s="55">
        <v>1</v>
      </c>
      <c r="G10" s="55">
        <v>0</v>
      </c>
      <c r="H10" s="55">
        <v>0</v>
      </c>
      <c r="I10" s="55">
        <v>10000</v>
      </c>
      <c r="J10" s="55" t="s">
        <v>63</v>
      </c>
      <c r="K10" s="55" t="s">
        <v>118</v>
      </c>
    </row>
    <row r="11" spans="1:11" ht="15" x14ac:dyDescent="0.25">
      <c r="A11" s="55" t="s">
        <v>119</v>
      </c>
      <c r="B11" s="55" t="s">
        <v>120</v>
      </c>
      <c r="C11" s="55" t="s">
        <v>121</v>
      </c>
      <c r="D11" s="55" t="s">
        <v>122</v>
      </c>
      <c r="E11" s="55" t="s">
        <v>123</v>
      </c>
      <c r="F11" s="55">
        <v>1</v>
      </c>
      <c r="G11" s="55">
        <v>0</v>
      </c>
      <c r="H11" s="55">
        <v>0</v>
      </c>
      <c r="I11" s="55">
        <v>45000</v>
      </c>
      <c r="J11" s="55" t="s">
        <v>30</v>
      </c>
      <c r="K11" s="55" t="s">
        <v>124</v>
      </c>
    </row>
    <row r="12" spans="1:11" ht="15" x14ac:dyDescent="0.25">
      <c r="A12" s="55" t="s">
        <v>125</v>
      </c>
      <c r="B12" s="55" t="s">
        <v>126</v>
      </c>
      <c r="C12" s="55" t="s">
        <v>127</v>
      </c>
      <c r="D12" s="55" t="s">
        <v>76</v>
      </c>
      <c r="E12" s="55" t="s">
        <v>128</v>
      </c>
      <c r="F12" s="55">
        <v>1</v>
      </c>
      <c r="G12" s="55">
        <v>0</v>
      </c>
      <c r="H12" s="55">
        <v>0</v>
      </c>
      <c r="I12" s="55">
        <v>310000</v>
      </c>
      <c r="J12" s="55" t="s">
        <v>30</v>
      </c>
      <c r="K12" s="55" t="s">
        <v>77</v>
      </c>
    </row>
    <row r="13" spans="1:11" ht="15" x14ac:dyDescent="0.25">
      <c r="A13" s="55" t="s">
        <v>119</v>
      </c>
      <c r="B13" s="55" t="s">
        <v>129</v>
      </c>
      <c r="C13" s="55" t="s">
        <v>130</v>
      </c>
      <c r="D13" s="55" t="s">
        <v>131</v>
      </c>
      <c r="E13" s="55" t="s">
        <v>132</v>
      </c>
      <c r="F13" s="55">
        <v>1</v>
      </c>
      <c r="G13" s="55">
        <v>0</v>
      </c>
      <c r="H13" s="55">
        <v>0</v>
      </c>
      <c r="I13" s="55">
        <v>8000</v>
      </c>
      <c r="J13" s="55" t="s">
        <v>30</v>
      </c>
      <c r="K13" s="55" t="s">
        <v>70</v>
      </c>
    </row>
    <row r="14" spans="1:11" ht="15" x14ac:dyDescent="0.25">
      <c r="A14" s="55" t="s">
        <v>133</v>
      </c>
      <c r="B14" s="55" t="s">
        <v>134</v>
      </c>
      <c r="C14" s="55" t="s">
        <v>135</v>
      </c>
      <c r="D14" s="55" t="s">
        <v>136</v>
      </c>
      <c r="E14" s="55" t="s">
        <v>137</v>
      </c>
      <c r="F14" s="55">
        <v>1</v>
      </c>
      <c r="G14" s="55">
        <v>0</v>
      </c>
      <c r="H14" s="55">
        <v>0</v>
      </c>
      <c r="I14" s="55">
        <v>10000</v>
      </c>
      <c r="J14" s="55" t="s">
        <v>69</v>
      </c>
      <c r="K14" s="55" t="s">
        <v>138</v>
      </c>
    </row>
    <row r="15" spans="1:11" ht="15" x14ac:dyDescent="0.25">
      <c r="A15" s="55" t="s">
        <v>139</v>
      </c>
      <c r="B15" s="55" t="s">
        <v>140</v>
      </c>
      <c r="C15" s="55" t="s">
        <v>141</v>
      </c>
      <c r="D15" s="55" t="s">
        <v>142</v>
      </c>
      <c r="E15" s="55" t="s">
        <v>143</v>
      </c>
      <c r="F15" s="55">
        <v>1</v>
      </c>
      <c r="G15" s="55">
        <v>0</v>
      </c>
      <c r="H15" s="55">
        <v>0</v>
      </c>
      <c r="I15" s="55">
        <v>32000</v>
      </c>
      <c r="J15" s="55" t="s">
        <v>30</v>
      </c>
      <c r="K15" s="55" t="s">
        <v>144</v>
      </c>
    </row>
    <row r="16" spans="1:11" ht="15" x14ac:dyDescent="0.25">
      <c r="A16" s="55" t="s">
        <v>145</v>
      </c>
      <c r="B16" s="55" t="s">
        <v>146</v>
      </c>
      <c r="C16" s="55" t="s">
        <v>147</v>
      </c>
      <c r="D16" s="55" t="s">
        <v>142</v>
      </c>
      <c r="E16" s="55" t="s">
        <v>143</v>
      </c>
      <c r="F16" s="55">
        <v>1</v>
      </c>
      <c r="G16" s="55">
        <v>0</v>
      </c>
      <c r="H16" s="55">
        <v>0</v>
      </c>
      <c r="I16" s="55">
        <v>32000</v>
      </c>
      <c r="J16" s="55" t="s">
        <v>30</v>
      </c>
      <c r="K16" s="55" t="s">
        <v>144</v>
      </c>
    </row>
    <row r="17" spans="1:11" ht="15" x14ac:dyDescent="0.25">
      <c r="A17" s="55" t="s">
        <v>145</v>
      </c>
      <c r="B17" s="55" t="s">
        <v>148</v>
      </c>
      <c r="C17" s="55" t="s">
        <v>149</v>
      </c>
      <c r="D17" s="55" t="s">
        <v>142</v>
      </c>
      <c r="E17" s="55" t="s">
        <v>143</v>
      </c>
      <c r="F17" s="55">
        <v>1</v>
      </c>
      <c r="G17" s="55">
        <v>0</v>
      </c>
      <c r="H17" s="55">
        <v>0</v>
      </c>
      <c r="I17" s="55">
        <v>32000</v>
      </c>
      <c r="J17" s="55" t="s">
        <v>30</v>
      </c>
      <c r="K17" s="55" t="s">
        <v>144</v>
      </c>
    </row>
    <row r="18" spans="1:11" ht="15" x14ac:dyDescent="0.25">
      <c r="A18" s="55" t="s">
        <v>102</v>
      </c>
      <c r="B18" s="55" t="s">
        <v>150</v>
      </c>
      <c r="C18" s="55" t="s">
        <v>151</v>
      </c>
      <c r="D18" s="55" t="s">
        <v>152</v>
      </c>
      <c r="E18" s="55" t="s">
        <v>90</v>
      </c>
      <c r="F18" s="55">
        <v>1</v>
      </c>
      <c r="G18" s="55">
        <v>0</v>
      </c>
      <c r="H18" s="55">
        <v>0</v>
      </c>
      <c r="I18" s="55">
        <v>49500</v>
      </c>
      <c r="J18" s="55" t="s">
        <v>69</v>
      </c>
      <c r="K18" s="55" t="s">
        <v>153</v>
      </c>
    </row>
    <row r="19" spans="1:11" ht="15" x14ac:dyDescent="0.25">
      <c r="A19" s="55" t="s">
        <v>133</v>
      </c>
      <c r="B19" s="55" t="s">
        <v>154</v>
      </c>
      <c r="C19" s="55" t="s">
        <v>155</v>
      </c>
      <c r="D19" s="55" t="s">
        <v>156</v>
      </c>
      <c r="E19" s="55" t="s">
        <v>157</v>
      </c>
      <c r="F19" s="55">
        <v>1</v>
      </c>
      <c r="G19" s="55">
        <v>0</v>
      </c>
      <c r="H19" s="55">
        <v>0</v>
      </c>
      <c r="I19" s="55">
        <v>1000</v>
      </c>
      <c r="J19" s="55" t="s">
        <v>30</v>
      </c>
      <c r="K19" s="55" t="s">
        <v>73</v>
      </c>
    </row>
    <row r="20" spans="1:11" ht="15" x14ac:dyDescent="0.25">
      <c r="A20" s="55" t="s">
        <v>17</v>
      </c>
      <c r="B20" s="55" t="s">
        <v>17</v>
      </c>
      <c r="C20" s="55" t="s">
        <v>17</v>
      </c>
      <c r="D20" s="55" t="s">
        <v>17</v>
      </c>
      <c r="E20" s="55" t="s">
        <v>4</v>
      </c>
      <c r="F20" s="55">
        <v>10</v>
      </c>
      <c r="G20" s="55">
        <v>0</v>
      </c>
      <c r="H20" s="55">
        <v>0</v>
      </c>
      <c r="I20" s="55">
        <v>529500</v>
      </c>
      <c r="J20" s="55" t="s">
        <v>17</v>
      </c>
      <c r="K20" s="55" t="s">
        <v>17</v>
      </c>
    </row>
    <row r="21" spans="1:11" ht="15" x14ac:dyDescent="0.25">
      <c r="A21" s="56" t="s">
        <v>158</v>
      </c>
      <c r="B21" s="56" t="s">
        <v>17</v>
      </c>
      <c r="C21" s="56" t="s">
        <v>17</v>
      </c>
      <c r="D21" s="56" t="s">
        <v>17</v>
      </c>
      <c r="E21" s="56" t="s">
        <v>17</v>
      </c>
      <c r="F21" s="56" t="s">
        <v>17</v>
      </c>
      <c r="G21" s="56" t="s">
        <v>17</v>
      </c>
      <c r="H21" s="56" t="s">
        <v>17</v>
      </c>
      <c r="I21" s="56" t="s">
        <v>17</v>
      </c>
      <c r="J21" s="56" t="s">
        <v>17</v>
      </c>
      <c r="K21" s="56" t="s">
        <v>17</v>
      </c>
    </row>
    <row r="22" spans="1:11" ht="15" x14ac:dyDescent="0.25">
      <c r="A22" s="55" t="s">
        <v>19</v>
      </c>
      <c r="B22" s="55" t="s">
        <v>20</v>
      </c>
      <c r="C22" s="55" t="s">
        <v>21</v>
      </c>
      <c r="D22" s="55" t="s">
        <v>22</v>
      </c>
      <c r="E22" s="55" t="s">
        <v>23</v>
      </c>
      <c r="F22" s="55" t="s">
        <v>24</v>
      </c>
      <c r="G22" s="55" t="s">
        <v>25</v>
      </c>
      <c r="H22" s="55" t="s">
        <v>26</v>
      </c>
      <c r="I22" s="55" t="s">
        <v>0</v>
      </c>
      <c r="J22" s="55" t="s">
        <v>27</v>
      </c>
      <c r="K22" s="55" t="s">
        <v>28</v>
      </c>
    </row>
    <row r="23" spans="1:11" ht="15" x14ac:dyDescent="0.25">
      <c r="A23" s="55" t="s">
        <v>159</v>
      </c>
      <c r="B23" s="55" t="s">
        <v>160</v>
      </c>
      <c r="C23" s="55" t="s">
        <v>161</v>
      </c>
      <c r="D23" s="55" t="s">
        <v>162</v>
      </c>
      <c r="E23" s="55" t="s">
        <v>163</v>
      </c>
      <c r="F23" s="55">
        <v>1</v>
      </c>
      <c r="G23" s="55">
        <v>0</v>
      </c>
      <c r="H23" s="55">
        <v>0</v>
      </c>
      <c r="I23" s="55">
        <v>0</v>
      </c>
      <c r="J23" s="55" t="s">
        <v>32</v>
      </c>
      <c r="K23" s="55" t="s">
        <v>164</v>
      </c>
    </row>
    <row r="24" spans="1:11" ht="15" x14ac:dyDescent="0.25">
      <c r="A24" s="55" t="s">
        <v>17</v>
      </c>
      <c r="B24" s="55" t="s">
        <v>17</v>
      </c>
      <c r="C24" s="55" t="s">
        <v>17</v>
      </c>
      <c r="D24" s="55" t="s">
        <v>17</v>
      </c>
      <c r="E24" s="55" t="s">
        <v>4</v>
      </c>
      <c r="F24" s="55">
        <v>1</v>
      </c>
      <c r="G24" s="55">
        <v>0</v>
      </c>
      <c r="H24" s="55">
        <v>0</v>
      </c>
      <c r="I24" s="55">
        <v>0</v>
      </c>
      <c r="J24" s="55" t="s">
        <v>17</v>
      </c>
      <c r="K24" s="55" t="s">
        <v>17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80"/>
  <sheetViews>
    <sheetView tabSelected="1" topLeftCell="A10" zoomScale="85" zoomScaleNormal="85" workbookViewId="0">
      <selection activeCell="D64" sqref="D64"/>
    </sheetView>
  </sheetViews>
  <sheetFormatPr defaultRowHeight="12.75" x14ac:dyDescent="0.2"/>
  <cols>
    <col min="1" max="1" width="15" bestFit="1" customWidth="1"/>
    <col min="2" max="2" width="15.42578125" bestFit="1" customWidth="1"/>
    <col min="3" max="3" width="31" bestFit="1" customWidth="1"/>
    <col min="4" max="4" width="68.85546875" bestFit="1" customWidth="1"/>
    <col min="5" max="5" width="35.7109375" bestFit="1" customWidth="1"/>
    <col min="6" max="6" width="4.5703125" bestFit="1" customWidth="1"/>
    <col min="7" max="7" width="28.85546875" bestFit="1" customWidth="1"/>
    <col min="8" max="8" width="49.7109375" bestFit="1" customWidth="1"/>
    <col min="9" max="9" width="7.85546875" bestFit="1" customWidth="1"/>
  </cols>
  <sheetData>
    <row r="1" spans="1:9" ht="15" x14ac:dyDescent="0.25">
      <c r="A1" s="54" t="s">
        <v>17</v>
      </c>
      <c r="B1" s="54" t="s">
        <v>17</v>
      </c>
      <c r="C1" s="54" t="s">
        <v>17</v>
      </c>
      <c r="D1" s="54" t="s">
        <v>17</v>
      </c>
      <c r="E1" s="54" t="s">
        <v>17</v>
      </c>
      <c r="F1" s="54" t="s">
        <v>17</v>
      </c>
      <c r="G1" s="54" t="s">
        <v>17</v>
      </c>
      <c r="H1" s="54" t="s">
        <v>17</v>
      </c>
      <c r="I1" s="54" t="s">
        <v>17</v>
      </c>
    </row>
    <row r="2" spans="1:9" ht="15" x14ac:dyDescent="0.25">
      <c r="A2" s="56" t="s">
        <v>2</v>
      </c>
      <c r="B2" s="56" t="s">
        <v>17</v>
      </c>
      <c r="C2" s="56" t="s">
        <v>17</v>
      </c>
      <c r="D2" s="56" t="s">
        <v>17</v>
      </c>
      <c r="E2" s="56" t="s">
        <v>17</v>
      </c>
      <c r="F2" s="56" t="s">
        <v>17</v>
      </c>
      <c r="G2" s="56" t="s">
        <v>17</v>
      </c>
      <c r="H2" s="56" t="s">
        <v>17</v>
      </c>
      <c r="I2" s="56" t="s">
        <v>17</v>
      </c>
    </row>
    <row r="3" spans="1:9" ht="15" x14ac:dyDescent="0.25">
      <c r="A3" s="55" t="s">
        <v>19</v>
      </c>
      <c r="B3" s="55" t="s">
        <v>20</v>
      </c>
      <c r="C3" s="55" t="s">
        <v>21</v>
      </c>
      <c r="D3" s="55" t="s">
        <v>22</v>
      </c>
      <c r="E3" s="55" t="s">
        <v>23</v>
      </c>
      <c r="F3" s="55" t="s">
        <v>24</v>
      </c>
      <c r="G3" s="55" t="s">
        <v>27</v>
      </c>
      <c r="H3" s="55" t="s">
        <v>28</v>
      </c>
      <c r="I3" s="55" t="s">
        <v>0</v>
      </c>
    </row>
    <row r="4" spans="1:9" ht="15" x14ac:dyDescent="0.25">
      <c r="A4" s="55" t="s">
        <v>228</v>
      </c>
      <c r="B4" s="55" t="s">
        <v>464</v>
      </c>
      <c r="C4" s="55" t="s">
        <v>323</v>
      </c>
      <c r="D4" s="55" t="s">
        <v>324</v>
      </c>
      <c r="E4" s="55" t="s">
        <v>325</v>
      </c>
      <c r="F4" s="55">
        <v>1</v>
      </c>
      <c r="G4" s="55" t="s">
        <v>31</v>
      </c>
      <c r="H4" s="55" t="s">
        <v>465</v>
      </c>
      <c r="I4" s="55">
        <v>0</v>
      </c>
    </row>
    <row r="5" spans="1:9" ht="15" x14ac:dyDescent="0.25">
      <c r="A5" s="55" t="s">
        <v>260</v>
      </c>
      <c r="B5" s="55" t="s">
        <v>466</v>
      </c>
      <c r="C5" s="55" t="s">
        <v>467</v>
      </c>
      <c r="D5" s="55" t="s">
        <v>468</v>
      </c>
      <c r="E5" s="55" t="s">
        <v>469</v>
      </c>
      <c r="F5" s="55">
        <v>1</v>
      </c>
      <c r="G5" s="55" t="s">
        <v>31</v>
      </c>
      <c r="H5" s="55" t="s">
        <v>470</v>
      </c>
      <c r="I5" s="55">
        <v>0</v>
      </c>
    </row>
    <row r="6" spans="1:9" ht="15" x14ac:dyDescent="0.25">
      <c r="A6" s="55" t="s">
        <v>260</v>
      </c>
      <c r="B6" s="55" t="s">
        <v>471</v>
      </c>
      <c r="C6" s="55" t="s">
        <v>472</v>
      </c>
      <c r="D6" s="55" t="s">
        <v>473</v>
      </c>
      <c r="E6" s="55" t="s">
        <v>474</v>
      </c>
      <c r="F6" s="55">
        <v>1</v>
      </c>
      <c r="G6" s="55" t="s">
        <v>31</v>
      </c>
      <c r="H6" s="55" t="s">
        <v>475</v>
      </c>
      <c r="I6" s="55">
        <v>0</v>
      </c>
    </row>
    <row r="7" spans="1:9" ht="15" x14ac:dyDescent="0.25">
      <c r="A7" s="55" t="s">
        <v>192</v>
      </c>
      <c r="B7" s="55" t="s">
        <v>476</v>
      </c>
      <c r="C7" s="55" t="s">
        <v>477</v>
      </c>
      <c r="D7" s="55" t="s">
        <v>478</v>
      </c>
      <c r="E7" s="55" t="s">
        <v>72</v>
      </c>
      <c r="F7" s="55">
        <v>1</v>
      </c>
      <c r="G7" s="55" t="s">
        <v>31</v>
      </c>
      <c r="H7" s="55" t="s">
        <v>479</v>
      </c>
      <c r="I7" s="55">
        <v>0</v>
      </c>
    </row>
    <row r="8" spans="1:9" ht="15" x14ac:dyDescent="0.25">
      <c r="A8" s="55" t="s">
        <v>139</v>
      </c>
      <c r="B8" s="55" t="s">
        <v>480</v>
      </c>
      <c r="C8" s="55" t="s">
        <v>481</v>
      </c>
      <c r="D8" s="55" t="s">
        <v>482</v>
      </c>
      <c r="E8" s="55" t="s">
        <v>483</v>
      </c>
      <c r="F8" s="55">
        <v>1</v>
      </c>
      <c r="G8" s="55" t="s">
        <v>31</v>
      </c>
      <c r="H8" s="55" t="s">
        <v>484</v>
      </c>
      <c r="I8" s="55">
        <v>0</v>
      </c>
    </row>
    <row r="9" spans="1:9" ht="15" x14ac:dyDescent="0.25">
      <c r="A9" s="55" t="s">
        <v>209</v>
      </c>
      <c r="B9" s="55" t="s">
        <v>485</v>
      </c>
      <c r="C9" s="55" t="s">
        <v>486</v>
      </c>
      <c r="D9" s="55" t="s">
        <v>487</v>
      </c>
      <c r="E9" s="55" t="s">
        <v>72</v>
      </c>
      <c r="F9" s="55">
        <v>1</v>
      </c>
      <c r="G9" s="55" t="s">
        <v>32</v>
      </c>
      <c r="H9" s="55" t="s">
        <v>488</v>
      </c>
      <c r="I9" s="55">
        <v>0</v>
      </c>
    </row>
    <row r="10" spans="1:9" ht="15" x14ac:dyDescent="0.25">
      <c r="A10" s="55" t="s">
        <v>17</v>
      </c>
      <c r="B10" s="55" t="s">
        <v>17</v>
      </c>
      <c r="C10" s="55" t="s">
        <v>17</v>
      </c>
      <c r="D10" s="55" t="s">
        <v>17</v>
      </c>
      <c r="E10" s="55" t="s">
        <v>4</v>
      </c>
      <c r="F10" s="55">
        <v>6</v>
      </c>
      <c r="G10" s="55" t="s">
        <v>17</v>
      </c>
      <c r="H10" s="55" t="s">
        <v>17</v>
      </c>
      <c r="I10" s="55">
        <v>0</v>
      </c>
    </row>
    <row r="11" spans="1:9" ht="15" x14ac:dyDescent="0.25">
      <c r="A11" s="56" t="s">
        <v>33</v>
      </c>
      <c r="B11" s="56" t="s">
        <v>17</v>
      </c>
      <c r="C11" s="56" t="s">
        <v>17</v>
      </c>
      <c r="D11" s="56" t="s">
        <v>17</v>
      </c>
      <c r="E11" s="56" t="s">
        <v>17</v>
      </c>
      <c r="F11" s="56" t="s">
        <v>17</v>
      </c>
      <c r="G11" s="56" t="s">
        <v>17</v>
      </c>
      <c r="H11" s="56" t="s">
        <v>17</v>
      </c>
      <c r="I11" s="56" t="s">
        <v>17</v>
      </c>
    </row>
    <row r="12" spans="1:9" ht="15" x14ac:dyDescent="0.25">
      <c r="A12" s="55" t="s">
        <v>19</v>
      </c>
      <c r="B12" s="55" t="s">
        <v>20</v>
      </c>
      <c r="C12" s="55" t="s">
        <v>21</v>
      </c>
      <c r="D12" s="55" t="s">
        <v>22</v>
      </c>
      <c r="E12" s="55" t="s">
        <v>23</v>
      </c>
      <c r="F12" s="55" t="s">
        <v>24</v>
      </c>
      <c r="G12" s="55" t="s">
        <v>27</v>
      </c>
      <c r="H12" s="55" t="s">
        <v>28</v>
      </c>
      <c r="I12" s="55" t="s">
        <v>0</v>
      </c>
    </row>
    <row r="13" spans="1:9" ht="15" x14ac:dyDescent="0.25">
      <c r="A13" s="55" t="s">
        <v>159</v>
      </c>
      <c r="B13" s="55" t="s">
        <v>489</v>
      </c>
      <c r="C13" s="55" t="s">
        <v>490</v>
      </c>
      <c r="D13" s="55" t="s">
        <v>491</v>
      </c>
      <c r="E13" s="55" t="s">
        <v>35</v>
      </c>
      <c r="F13" s="55">
        <v>1</v>
      </c>
      <c r="G13" s="55" t="s">
        <v>31</v>
      </c>
      <c r="H13" s="55" t="s">
        <v>51</v>
      </c>
      <c r="I13" s="55">
        <v>0</v>
      </c>
    </row>
    <row r="14" spans="1:9" ht="15" x14ac:dyDescent="0.25">
      <c r="A14" s="55" t="s">
        <v>159</v>
      </c>
      <c r="B14" s="55" t="s">
        <v>492</v>
      </c>
      <c r="C14" s="55" t="s">
        <v>493</v>
      </c>
      <c r="D14" s="55" t="s">
        <v>494</v>
      </c>
      <c r="E14" s="55" t="s">
        <v>35</v>
      </c>
      <c r="F14" s="55">
        <v>1</v>
      </c>
      <c r="G14" s="55" t="s">
        <v>31</v>
      </c>
      <c r="H14" s="55" t="s">
        <v>495</v>
      </c>
      <c r="I14" s="55">
        <v>0</v>
      </c>
    </row>
    <row r="15" spans="1:9" ht="15" x14ac:dyDescent="0.25">
      <c r="A15" s="55" t="s">
        <v>159</v>
      </c>
      <c r="B15" s="55" t="s">
        <v>496</v>
      </c>
      <c r="C15" s="55" t="s">
        <v>497</v>
      </c>
      <c r="D15" s="55" t="s">
        <v>498</v>
      </c>
      <c r="E15" s="55" t="s">
        <v>35</v>
      </c>
      <c r="F15" s="55">
        <v>1</v>
      </c>
      <c r="G15" s="55" t="s">
        <v>31</v>
      </c>
      <c r="H15" s="55" t="s">
        <v>51</v>
      </c>
      <c r="I15" s="55">
        <v>0</v>
      </c>
    </row>
    <row r="16" spans="1:9" ht="15" x14ac:dyDescent="0.25">
      <c r="A16" s="55" t="s">
        <v>159</v>
      </c>
      <c r="B16" s="55" t="s">
        <v>499</v>
      </c>
      <c r="C16" s="55" t="s">
        <v>500</v>
      </c>
      <c r="D16" s="55" t="s">
        <v>501</v>
      </c>
      <c r="E16" s="55" t="s">
        <v>59</v>
      </c>
      <c r="F16" s="55">
        <v>1</v>
      </c>
      <c r="G16" s="55" t="s">
        <v>31</v>
      </c>
      <c r="H16" s="55" t="s">
        <v>502</v>
      </c>
      <c r="I16" s="55">
        <v>0</v>
      </c>
    </row>
    <row r="17" spans="1:9" ht="15" x14ac:dyDescent="0.25">
      <c r="A17" s="55" t="s">
        <v>159</v>
      </c>
      <c r="B17" s="55" t="s">
        <v>503</v>
      </c>
      <c r="C17" s="55" t="s">
        <v>504</v>
      </c>
      <c r="D17" s="55" t="s">
        <v>505</v>
      </c>
      <c r="E17" s="55" t="s">
        <v>59</v>
      </c>
      <c r="F17" s="55">
        <v>1</v>
      </c>
      <c r="G17" s="55" t="s">
        <v>31</v>
      </c>
      <c r="H17" s="55" t="s">
        <v>502</v>
      </c>
      <c r="I17" s="55">
        <v>0</v>
      </c>
    </row>
    <row r="18" spans="1:9" ht="15" x14ac:dyDescent="0.25">
      <c r="A18" s="55" t="s">
        <v>174</v>
      </c>
      <c r="B18" s="55" t="s">
        <v>506</v>
      </c>
      <c r="C18" s="55" t="s">
        <v>507</v>
      </c>
      <c r="D18" s="55" t="s">
        <v>508</v>
      </c>
      <c r="E18" s="55" t="s">
        <v>68</v>
      </c>
      <c r="F18" s="55">
        <v>1</v>
      </c>
      <c r="G18" s="55" t="s">
        <v>31</v>
      </c>
      <c r="H18" s="55" t="s">
        <v>509</v>
      </c>
      <c r="I18" s="55">
        <v>0</v>
      </c>
    </row>
    <row r="19" spans="1:9" ht="15" x14ac:dyDescent="0.25">
      <c r="A19" s="55" t="s">
        <v>228</v>
      </c>
      <c r="B19" s="55" t="s">
        <v>510</v>
      </c>
      <c r="C19" s="55" t="s">
        <v>272</v>
      </c>
      <c r="D19" s="55" t="s">
        <v>273</v>
      </c>
      <c r="E19" s="55" t="s">
        <v>64</v>
      </c>
      <c r="F19" s="55">
        <v>1</v>
      </c>
      <c r="G19" s="55" t="s">
        <v>31</v>
      </c>
      <c r="H19" s="55" t="s">
        <v>511</v>
      </c>
      <c r="I19" s="55">
        <v>0</v>
      </c>
    </row>
    <row r="20" spans="1:9" ht="15" x14ac:dyDescent="0.25">
      <c r="A20" s="55" t="s">
        <v>228</v>
      </c>
      <c r="B20" s="55" t="s">
        <v>512</v>
      </c>
      <c r="C20" s="55" t="s">
        <v>513</v>
      </c>
      <c r="D20" s="55" t="s">
        <v>514</v>
      </c>
      <c r="E20" s="55" t="s">
        <v>34</v>
      </c>
      <c r="F20" s="55">
        <v>1</v>
      </c>
      <c r="G20" s="55" t="s">
        <v>31</v>
      </c>
      <c r="H20" s="55" t="s">
        <v>61</v>
      </c>
      <c r="I20" s="55">
        <v>0</v>
      </c>
    </row>
    <row r="21" spans="1:9" ht="15" x14ac:dyDescent="0.25">
      <c r="A21" s="55" t="s">
        <v>200</v>
      </c>
      <c r="B21" s="55" t="s">
        <v>515</v>
      </c>
      <c r="C21" s="55" t="s">
        <v>516</v>
      </c>
      <c r="D21" s="55" t="s">
        <v>517</v>
      </c>
      <c r="E21" s="55" t="s">
        <v>35</v>
      </c>
      <c r="F21" s="55">
        <v>1</v>
      </c>
      <c r="G21" s="55" t="s">
        <v>31</v>
      </c>
      <c r="H21" s="55" t="s">
        <v>51</v>
      </c>
      <c r="I21" s="55">
        <v>0</v>
      </c>
    </row>
    <row r="22" spans="1:9" ht="15" x14ac:dyDescent="0.25">
      <c r="A22" s="55" t="s">
        <v>200</v>
      </c>
      <c r="B22" s="55" t="s">
        <v>518</v>
      </c>
      <c r="C22" s="55" t="s">
        <v>519</v>
      </c>
      <c r="D22" s="55" t="s">
        <v>520</v>
      </c>
      <c r="E22" s="55" t="s">
        <v>35</v>
      </c>
      <c r="F22" s="55">
        <v>1</v>
      </c>
      <c r="G22" s="55" t="s">
        <v>31</v>
      </c>
      <c r="H22" s="55" t="s">
        <v>51</v>
      </c>
      <c r="I22" s="55">
        <v>0</v>
      </c>
    </row>
    <row r="23" spans="1:9" ht="15" x14ac:dyDescent="0.25">
      <c r="A23" s="55" t="s">
        <v>200</v>
      </c>
      <c r="B23" s="55" t="s">
        <v>521</v>
      </c>
      <c r="C23" s="55" t="s">
        <v>522</v>
      </c>
      <c r="D23" s="55" t="s">
        <v>523</v>
      </c>
      <c r="E23" s="55" t="s">
        <v>35</v>
      </c>
      <c r="F23" s="55">
        <v>1</v>
      </c>
      <c r="G23" s="55" t="s">
        <v>31</v>
      </c>
      <c r="H23" s="55" t="s">
        <v>36</v>
      </c>
      <c r="I23" s="55">
        <v>0</v>
      </c>
    </row>
    <row r="24" spans="1:9" ht="15" x14ac:dyDescent="0.25">
      <c r="A24" s="55" t="s">
        <v>200</v>
      </c>
      <c r="B24" s="55" t="s">
        <v>524</v>
      </c>
      <c r="C24" s="55" t="s">
        <v>525</v>
      </c>
      <c r="D24" s="55" t="s">
        <v>526</v>
      </c>
      <c r="E24" s="55" t="s">
        <v>68</v>
      </c>
      <c r="F24" s="55">
        <v>1</v>
      </c>
      <c r="G24" s="55" t="s">
        <v>31</v>
      </c>
      <c r="H24" s="55" t="s">
        <v>61</v>
      </c>
      <c r="I24" s="55">
        <v>0</v>
      </c>
    </row>
    <row r="25" spans="1:9" ht="15" x14ac:dyDescent="0.25">
      <c r="A25" s="55" t="s">
        <v>260</v>
      </c>
      <c r="B25" s="55" t="s">
        <v>527</v>
      </c>
      <c r="C25" s="55" t="s">
        <v>528</v>
      </c>
      <c r="D25" s="55" t="s">
        <v>529</v>
      </c>
      <c r="E25" s="55" t="s">
        <v>59</v>
      </c>
      <c r="F25" s="55">
        <v>1</v>
      </c>
      <c r="G25" s="55" t="s">
        <v>31</v>
      </c>
      <c r="H25" s="55" t="s">
        <v>502</v>
      </c>
      <c r="I25" s="55">
        <v>0</v>
      </c>
    </row>
    <row r="26" spans="1:9" ht="15" x14ac:dyDescent="0.25">
      <c r="A26" s="55" t="s">
        <v>260</v>
      </c>
      <c r="B26" s="55" t="s">
        <v>530</v>
      </c>
      <c r="C26" s="55" t="s">
        <v>531</v>
      </c>
      <c r="D26" s="55" t="s">
        <v>532</v>
      </c>
      <c r="E26" s="55" t="s">
        <v>59</v>
      </c>
      <c r="F26" s="55">
        <v>1</v>
      </c>
      <c r="G26" s="55" t="s">
        <v>31</v>
      </c>
      <c r="H26" s="55" t="s">
        <v>502</v>
      </c>
      <c r="I26" s="55">
        <v>0</v>
      </c>
    </row>
    <row r="27" spans="1:9" ht="15" x14ac:dyDescent="0.25">
      <c r="A27" s="55" t="s">
        <v>260</v>
      </c>
      <c r="B27" s="55" t="s">
        <v>533</v>
      </c>
      <c r="C27" s="55" t="s">
        <v>534</v>
      </c>
      <c r="D27" s="55" t="s">
        <v>535</v>
      </c>
      <c r="E27" s="55" t="s">
        <v>59</v>
      </c>
      <c r="F27" s="55">
        <v>1</v>
      </c>
      <c r="G27" s="55" t="s">
        <v>31</v>
      </c>
      <c r="H27" s="55" t="s">
        <v>61</v>
      </c>
      <c r="I27" s="55">
        <v>0</v>
      </c>
    </row>
    <row r="28" spans="1:9" ht="15" x14ac:dyDescent="0.25">
      <c r="A28" s="55" t="s">
        <v>192</v>
      </c>
      <c r="B28" s="55" t="s">
        <v>536</v>
      </c>
      <c r="C28" s="55" t="s">
        <v>537</v>
      </c>
      <c r="D28" s="55" t="s">
        <v>538</v>
      </c>
      <c r="E28" s="55" t="s">
        <v>35</v>
      </c>
      <c r="F28" s="55">
        <v>1</v>
      </c>
      <c r="G28" s="55" t="s">
        <v>31</v>
      </c>
      <c r="H28" s="55" t="s">
        <v>36</v>
      </c>
      <c r="I28" s="55">
        <v>0</v>
      </c>
    </row>
    <row r="29" spans="1:9" ht="15" x14ac:dyDescent="0.25">
      <c r="A29" s="55" t="s">
        <v>95</v>
      </c>
      <c r="B29" s="55" t="s">
        <v>539</v>
      </c>
      <c r="C29" s="55" t="s">
        <v>540</v>
      </c>
      <c r="D29" s="55" t="s">
        <v>541</v>
      </c>
      <c r="E29" s="55" t="s">
        <v>35</v>
      </c>
      <c r="F29" s="55">
        <v>1</v>
      </c>
      <c r="G29" s="55" t="s">
        <v>31</v>
      </c>
      <c r="H29" s="55" t="s">
        <v>36</v>
      </c>
      <c r="I29" s="55">
        <v>0</v>
      </c>
    </row>
    <row r="30" spans="1:9" ht="15" x14ac:dyDescent="0.25">
      <c r="A30" s="55" t="s">
        <v>102</v>
      </c>
      <c r="B30" s="55" t="s">
        <v>542</v>
      </c>
      <c r="C30" s="55" t="s">
        <v>265</v>
      </c>
      <c r="D30" s="55" t="s">
        <v>266</v>
      </c>
      <c r="E30" s="55" t="s">
        <v>64</v>
      </c>
      <c r="F30" s="55">
        <v>1</v>
      </c>
      <c r="G30" s="55" t="s">
        <v>31</v>
      </c>
      <c r="H30" s="55" t="s">
        <v>511</v>
      </c>
      <c r="I30" s="55">
        <v>0</v>
      </c>
    </row>
    <row r="31" spans="1:9" ht="15" x14ac:dyDescent="0.25">
      <c r="A31" s="55" t="s">
        <v>145</v>
      </c>
      <c r="B31" s="55" t="s">
        <v>543</v>
      </c>
      <c r="C31" s="55" t="s">
        <v>544</v>
      </c>
      <c r="D31" s="55" t="s">
        <v>545</v>
      </c>
      <c r="E31" s="55" t="s">
        <v>35</v>
      </c>
      <c r="F31" s="55">
        <v>1</v>
      </c>
      <c r="G31" s="55" t="s">
        <v>31</v>
      </c>
      <c r="H31" s="55" t="s">
        <v>51</v>
      </c>
      <c r="I31" s="55">
        <v>0</v>
      </c>
    </row>
    <row r="32" spans="1:9" ht="15" x14ac:dyDescent="0.25">
      <c r="A32" s="55" t="s">
        <v>145</v>
      </c>
      <c r="B32" s="55" t="s">
        <v>546</v>
      </c>
      <c r="C32" s="55" t="s">
        <v>547</v>
      </c>
      <c r="D32" s="55" t="s">
        <v>548</v>
      </c>
      <c r="E32" s="55" t="s">
        <v>35</v>
      </c>
      <c r="F32" s="55">
        <v>1</v>
      </c>
      <c r="G32" s="55" t="s">
        <v>31</v>
      </c>
      <c r="H32" s="55" t="s">
        <v>51</v>
      </c>
      <c r="I32" s="55">
        <v>0</v>
      </c>
    </row>
    <row r="33" spans="1:9" ht="15" x14ac:dyDescent="0.25">
      <c r="A33" s="55" t="s">
        <v>169</v>
      </c>
      <c r="B33" s="55" t="s">
        <v>549</v>
      </c>
      <c r="C33" s="55" t="s">
        <v>550</v>
      </c>
      <c r="D33" s="55" t="s">
        <v>551</v>
      </c>
      <c r="E33" s="55" t="s">
        <v>62</v>
      </c>
      <c r="F33" s="55">
        <v>1</v>
      </c>
      <c r="G33" s="55" t="s">
        <v>31</v>
      </c>
      <c r="H33" s="55" t="s">
        <v>75</v>
      </c>
      <c r="I33" s="55">
        <v>0</v>
      </c>
    </row>
    <row r="34" spans="1:9" ht="15" x14ac:dyDescent="0.25">
      <c r="A34" s="55" t="s">
        <v>300</v>
      </c>
      <c r="B34" s="55" t="s">
        <v>552</v>
      </c>
      <c r="C34" s="55" t="s">
        <v>553</v>
      </c>
      <c r="D34" s="55" t="s">
        <v>554</v>
      </c>
      <c r="E34" s="55" t="s">
        <v>59</v>
      </c>
      <c r="F34" s="55">
        <v>1</v>
      </c>
      <c r="G34" s="55" t="s">
        <v>31</v>
      </c>
      <c r="H34" s="55" t="s">
        <v>61</v>
      </c>
      <c r="I34" s="55">
        <v>0</v>
      </c>
    </row>
    <row r="35" spans="1:9" ht="15" x14ac:dyDescent="0.25">
      <c r="A35" s="55" t="s">
        <v>300</v>
      </c>
      <c r="B35" s="55" t="s">
        <v>555</v>
      </c>
      <c r="C35" s="55" t="s">
        <v>556</v>
      </c>
      <c r="D35" s="55" t="s">
        <v>557</v>
      </c>
      <c r="E35" s="55" t="s">
        <v>59</v>
      </c>
      <c r="F35" s="55">
        <v>1</v>
      </c>
      <c r="G35" s="55" t="s">
        <v>31</v>
      </c>
      <c r="H35" s="55" t="s">
        <v>61</v>
      </c>
      <c r="I35" s="55">
        <v>0</v>
      </c>
    </row>
    <row r="36" spans="1:9" ht="15" x14ac:dyDescent="0.25">
      <c r="A36" s="55" t="s">
        <v>209</v>
      </c>
      <c r="B36" s="55" t="s">
        <v>558</v>
      </c>
      <c r="C36" s="55" t="s">
        <v>559</v>
      </c>
      <c r="D36" s="55" t="s">
        <v>560</v>
      </c>
      <c r="E36" s="55" t="s">
        <v>35</v>
      </c>
      <c r="F36" s="55">
        <v>1</v>
      </c>
      <c r="G36" s="55" t="s">
        <v>31</v>
      </c>
      <c r="H36" s="55" t="s">
        <v>52</v>
      </c>
      <c r="I36" s="55">
        <v>0</v>
      </c>
    </row>
    <row r="37" spans="1:9" ht="15" x14ac:dyDescent="0.25">
      <c r="A37" s="55" t="s">
        <v>133</v>
      </c>
      <c r="B37" s="55" t="s">
        <v>561</v>
      </c>
      <c r="C37" s="55" t="s">
        <v>562</v>
      </c>
      <c r="D37" s="55" t="s">
        <v>563</v>
      </c>
      <c r="E37" s="55" t="s">
        <v>564</v>
      </c>
      <c r="F37" s="55">
        <v>1</v>
      </c>
      <c r="G37" s="55" t="s">
        <v>32</v>
      </c>
      <c r="H37" s="55" t="s">
        <v>565</v>
      </c>
      <c r="I37" s="55">
        <v>0</v>
      </c>
    </row>
    <row r="38" spans="1:9" ht="15" x14ac:dyDescent="0.25">
      <c r="A38" s="55" t="s">
        <v>133</v>
      </c>
      <c r="B38" s="55" t="s">
        <v>566</v>
      </c>
      <c r="C38" s="55" t="s">
        <v>567</v>
      </c>
      <c r="D38" s="55" t="s">
        <v>568</v>
      </c>
      <c r="E38" s="55" t="s">
        <v>35</v>
      </c>
      <c r="F38" s="55">
        <v>1</v>
      </c>
      <c r="G38" s="55" t="s">
        <v>31</v>
      </c>
      <c r="H38" s="55" t="s">
        <v>60</v>
      </c>
      <c r="I38" s="55">
        <v>0</v>
      </c>
    </row>
    <row r="39" spans="1:9" ht="15" x14ac:dyDescent="0.25">
      <c r="A39" s="55" t="s">
        <v>133</v>
      </c>
      <c r="B39" s="55" t="s">
        <v>569</v>
      </c>
      <c r="C39" s="55" t="s">
        <v>570</v>
      </c>
      <c r="D39" s="55" t="s">
        <v>571</v>
      </c>
      <c r="E39" s="55" t="s">
        <v>35</v>
      </c>
      <c r="F39" s="55">
        <v>1</v>
      </c>
      <c r="G39" s="55" t="s">
        <v>31</v>
      </c>
      <c r="H39" s="55" t="s">
        <v>52</v>
      </c>
      <c r="I39" s="55">
        <v>0</v>
      </c>
    </row>
    <row r="40" spans="1:9" ht="15" x14ac:dyDescent="0.25">
      <c r="A40" s="55" t="s">
        <v>133</v>
      </c>
      <c r="B40" s="55" t="s">
        <v>572</v>
      </c>
      <c r="C40" s="55" t="s">
        <v>573</v>
      </c>
      <c r="D40" s="55" t="s">
        <v>574</v>
      </c>
      <c r="E40" s="55" t="s">
        <v>575</v>
      </c>
      <c r="F40" s="55">
        <v>1</v>
      </c>
      <c r="G40" s="55" t="s">
        <v>31</v>
      </c>
      <c r="H40" s="55" t="s">
        <v>60</v>
      </c>
      <c r="I40" s="55">
        <v>0</v>
      </c>
    </row>
    <row r="41" spans="1:9" ht="15" x14ac:dyDescent="0.25">
      <c r="A41" s="55" t="s">
        <v>125</v>
      </c>
      <c r="B41" s="55" t="s">
        <v>576</v>
      </c>
      <c r="C41" s="55" t="s">
        <v>340</v>
      </c>
      <c r="D41" s="55" t="s">
        <v>341</v>
      </c>
      <c r="E41" s="55" t="s">
        <v>64</v>
      </c>
      <c r="F41" s="55">
        <v>1</v>
      </c>
      <c r="G41" s="55" t="s">
        <v>31</v>
      </c>
      <c r="H41" s="55" t="s">
        <v>511</v>
      </c>
      <c r="I41" s="55">
        <v>0</v>
      </c>
    </row>
    <row r="42" spans="1:9" ht="15" x14ac:dyDescent="0.25">
      <c r="A42" s="55" t="s">
        <v>326</v>
      </c>
      <c r="B42" s="55" t="s">
        <v>577</v>
      </c>
      <c r="C42" s="55" t="s">
        <v>578</v>
      </c>
      <c r="D42" s="55" t="s">
        <v>579</v>
      </c>
      <c r="E42" s="55" t="s">
        <v>59</v>
      </c>
      <c r="F42" s="55">
        <v>1</v>
      </c>
      <c r="G42" s="55" t="s">
        <v>31</v>
      </c>
      <c r="H42" s="55" t="s">
        <v>580</v>
      </c>
      <c r="I42" s="55">
        <v>0</v>
      </c>
    </row>
    <row r="43" spans="1:9" ht="15" x14ac:dyDescent="0.25">
      <c r="A43" s="55" t="s">
        <v>17</v>
      </c>
      <c r="B43" s="55" t="s">
        <v>17</v>
      </c>
      <c r="C43" s="55" t="s">
        <v>17</v>
      </c>
      <c r="D43" s="55" t="s">
        <v>17</v>
      </c>
      <c r="E43" s="55" t="s">
        <v>4</v>
      </c>
      <c r="F43" s="55">
        <v>30</v>
      </c>
      <c r="G43" s="55" t="s">
        <v>17</v>
      </c>
      <c r="H43" s="55" t="s">
        <v>17</v>
      </c>
      <c r="I43" s="55">
        <v>0</v>
      </c>
    </row>
    <row r="44" spans="1:9" ht="15" x14ac:dyDescent="0.25">
      <c r="A44" s="56" t="s">
        <v>37</v>
      </c>
      <c r="B44" s="56" t="s">
        <v>17</v>
      </c>
      <c r="C44" s="56" t="s">
        <v>17</v>
      </c>
      <c r="D44" s="56" t="s">
        <v>17</v>
      </c>
      <c r="E44" s="56" t="s">
        <v>17</v>
      </c>
      <c r="F44" s="56" t="s">
        <v>17</v>
      </c>
      <c r="G44" s="56" t="s">
        <v>17</v>
      </c>
      <c r="H44" s="56" t="s">
        <v>17</v>
      </c>
      <c r="I44" s="56" t="s">
        <v>17</v>
      </c>
    </row>
    <row r="45" spans="1:9" ht="15" x14ac:dyDescent="0.25">
      <c r="A45" s="55" t="s">
        <v>19</v>
      </c>
      <c r="B45" s="55" t="s">
        <v>20</v>
      </c>
      <c r="C45" s="55" t="s">
        <v>21</v>
      </c>
      <c r="D45" s="55" t="s">
        <v>22</v>
      </c>
      <c r="E45" s="55" t="s">
        <v>23</v>
      </c>
      <c r="F45" s="55" t="s">
        <v>24</v>
      </c>
      <c r="G45" s="55" t="s">
        <v>27</v>
      </c>
      <c r="H45" s="55" t="s">
        <v>28</v>
      </c>
      <c r="I45" s="55" t="s">
        <v>0</v>
      </c>
    </row>
    <row r="46" spans="1:9" ht="15" x14ac:dyDescent="0.25">
      <c r="A46" s="55" t="s">
        <v>204</v>
      </c>
      <c r="B46" s="55" t="s">
        <v>581</v>
      </c>
      <c r="C46" s="55" t="s">
        <v>582</v>
      </c>
      <c r="D46" s="55" t="s">
        <v>583</v>
      </c>
      <c r="E46" s="55" t="s">
        <v>584</v>
      </c>
      <c r="F46" s="55">
        <v>1</v>
      </c>
      <c r="G46" s="55" t="s">
        <v>46</v>
      </c>
      <c r="H46" s="55" t="s">
        <v>585</v>
      </c>
      <c r="I46" s="55">
        <v>0</v>
      </c>
    </row>
    <row r="47" spans="1:9" ht="15" x14ac:dyDescent="0.25">
      <c r="A47" s="55" t="s">
        <v>174</v>
      </c>
      <c r="B47" s="55" t="s">
        <v>586</v>
      </c>
      <c r="C47" s="55" t="s">
        <v>587</v>
      </c>
      <c r="D47" s="55" t="s">
        <v>588</v>
      </c>
      <c r="E47" s="55" t="s">
        <v>589</v>
      </c>
      <c r="F47" s="55">
        <v>1</v>
      </c>
      <c r="G47" s="55" t="s">
        <v>46</v>
      </c>
      <c r="H47" s="55" t="s">
        <v>590</v>
      </c>
      <c r="I47" s="55">
        <v>0</v>
      </c>
    </row>
    <row r="48" spans="1:9" ht="15" x14ac:dyDescent="0.25">
      <c r="A48" s="55" t="s">
        <v>200</v>
      </c>
      <c r="B48" s="55" t="s">
        <v>591</v>
      </c>
      <c r="C48" s="55" t="s">
        <v>592</v>
      </c>
      <c r="D48" s="55" t="s">
        <v>593</v>
      </c>
      <c r="E48" s="55" t="s">
        <v>594</v>
      </c>
      <c r="F48" s="55">
        <v>1</v>
      </c>
      <c r="G48" s="55" t="s">
        <v>38</v>
      </c>
      <c r="H48" s="55" t="s">
        <v>595</v>
      </c>
      <c r="I48" s="55">
        <v>0</v>
      </c>
    </row>
    <row r="49" spans="1:9" ht="15" x14ac:dyDescent="0.25">
      <c r="A49" s="55" t="s">
        <v>200</v>
      </c>
      <c r="B49" s="55" t="s">
        <v>596</v>
      </c>
      <c r="C49" s="55" t="s">
        <v>597</v>
      </c>
      <c r="D49" s="55" t="s">
        <v>598</v>
      </c>
      <c r="E49" s="55" t="s">
        <v>45</v>
      </c>
      <c r="F49" s="55">
        <v>1</v>
      </c>
      <c r="G49" s="55" t="s">
        <v>55</v>
      </c>
      <c r="H49" s="55" t="s">
        <v>599</v>
      </c>
      <c r="I49" s="55">
        <v>0</v>
      </c>
    </row>
    <row r="50" spans="1:9" ht="15" x14ac:dyDescent="0.25">
      <c r="A50" s="55" t="s">
        <v>200</v>
      </c>
      <c r="B50" s="55" t="s">
        <v>600</v>
      </c>
      <c r="C50" s="55" t="s">
        <v>601</v>
      </c>
      <c r="D50" s="55" t="s">
        <v>602</v>
      </c>
      <c r="E50" s="55" t="s">
        <v>45</v>
      </c>
      <c r="F50" s="55">
        <v>1</v>
      </c>
      <c r="G50" s="55" t="s">
        <v>55</v>
      </c>
      <c r="H50" s="55" t="s">
        <v>603</v>
      </c>
      <c r="I50" s="55">
        <v>0</v>
      </c>
    </row>
    <row r="51" spans="1:9" ht="15" x14ac:dyDescent="0.25">
      <c r="A51" s="55" t="s">
        <v>200</v>
      </c>
      <c r="B51" s="55" t="s">
        <v>604</v>
      </c>
      <c r="C51" s="55" t="s">
        <v>601</v>
      </c>
      <c r="D51" s="55" t="s">
        <v>602</v>
      </c>
      <c r="E51" s="55" t="s">
        <v>45</v>
      </c>
      <c r="F51" s="55">
        <v>1</v>
      </c>
      <c r="G51" s="55" t="s">
        <v>65</v>
      </c>
      <c r="H51" s="55" t="s">
        <v>603</v>
      </c>
      <c r="I51" s="55">
        <v>0</v>
      </c>
    </row>
    <row r="52" spans="1:9" ht="15" x14ac:dyDescent="0.25">
      <c r="A52" s="55" t="s">
        <v>119</v>
      </c>
      <c r="B52" s="55" t="s">
        <v>605</v>
      </c>
      <c r="C52" s="55" t="s">
        <v>606</v>
      </c>
      <c r="D52" s="55" t="s">
        <v>607</v>
      </c>
      <c r="E52" s="55" t="s">
        <v>608</v>
      </c>
      <c r="F52" s="55">
        <v>1</v>
      </c>
      <c r="G52" s="55" t="s">
        <v>46</v>
      </c>
      <c r="H52" s="55" t="s">
        <v>609</v>
      </c>
      <c r="I52" s="55">
        <v>0</v>
      </c>
    </row>
    <row r="53" spans="1:9" ht="15" x14ac:dyDescent="0.25">
      <c r="A53" s="55" t="s">
        <v>95</v>
      </c>
      <c r="B53" s="55" t="s">
        <v>610</v>
      </c>
      <c r="C53" s="55" t="s">
        <v>611</v>
      </c>
      <c r="D53" s="55" t="s">
        <v>612</v>
      </c>
      <c r="E53" s="55" t="s">
        <v>613</v>
      </c>
      <c r="F53" s="55">
        <v>1</v>
      </c>
      <c r="G53" s="55" t="s">
        <v>46</v>
      </c>
      <c r="H53" s="55" t="s">
        <v>614</v>
      </c>
      <c r="I53" s="55">
        <v>0</v>
      </c>
    </row>
    <row r="54" spans="1:9" ht="15" x14ac:dyDescent="0.25">
      <c r="A54" s="55" t="s">
        <v>95</v>
      </c>
      <c r="B54" s="55" t="s">
        <v>615</v>
      </c>
      <c r="C54" s="55" t="s">
        <v>616</v>
      </c>
      <c r="D54" s="55" t="s">
        <v>617</v>
      </c>
      <c r="E54" s="55" t="s">
        <v>618</v>
      </c>
      <c r="F54" s="55">
        <v>1</v>
      </c>
      <c r="G54" s="55" t="s">
        <v>65</v>
      </c>
      <c r="H54" s="55" t="s">
        <v>619</v>
      </c>
      <c r="I54" s="55">
        <v>0</v>
      </c>
    </row>
    <row r="55" spans="1:9" ht="15" x14ac:dyDescent="0.25">
      <c r="A55" s="55" t="s">
        <v>95</v>
      </c>
      <c r="B55" s="55" t="s">
        <v>620</v>
      </c>
      <c r="C55" s="55" t="s">
        <v>616</v>
      </c>
      <c r="D55" s="55" t="s">
        <v>617</v>
      </c>
      <c r="E55" s="55" t="s">
        <v>618</v>
      </c>
      <c r="F55" s="55">
        <v>1</v>
      </c>
      <c r="G55" s="55" t="s">
        <v>55</v>
      </c>
      <c r="H55" s="55" t="s">
        <v>619</v>
      </c>
      <c r="I55" s="55">
        <v>0</v>
      </c>
    </row>
    <row r="56" spans="1:9" ht="15" x14ac:dyDescent="0.25">
      <c r="A56" s="55" t="s">
        <v>95</v>
      </c>
      <c r="B56" s="55" t="s">
        <v>621</v>
      </c>
      <c r="C56" s="55" t="s">
        <v>616</v>
      </c>
      <c r="D56" s="55" t="s">
        <v>617</v>
      </c>
      <c r="E56" s="55" t="s">
        <v>618</v>
      </c>
      <c r="F56" s="55">
        <v>1</v>
      </c>
      <c r="G56" s="55" t="s">
        <v>55</v>
      </c>
      <c r="H56" s="55" t="s">
        <v>619</v>
      </c>
      <c r="I56" s="55">
        <v>0</v>
      </c>
    </row>
    <row r="57" spans="1:9" ht="15" x14ac:dyDescent="0.25">
      <c r="A57" s="55" t="s">
        <v>95</v>
      </c>
      <c r="B57" s="55" t="s">
        <v>622</v>
      </c>
      <c r="C57" s="55" t="s">
        <v>616</v>
      </c>
      <c r="D57" s="55" t="s">
        <v>617</v>
      </c>
      <c r="E57" s="55" t="s">
        <v>618</v>
      </c>
      <c r="F57" s="55">
        <v>1</v>
      </c>
      <c r="G57" s="55" t="s">
        <v>55</v>
      </c>
      <c r="H57" s="55" t="s">
        <v>619</v>
      </c>
      <c r="I57" s="55">
        <v>0</v>
      </c>
    </row>
    <row r="58" spans="1:9" ht="15" x14ac:dyDescent="0.25">
      <c r="A58" s="55" t="s">
        <v>102</v>
      </c>
      <c r="B58" s="55" t="s">
        <v>623</v>
      </c>
      <c r="C58" s="55" t="s">
        <v>624</v>
      </c>
      <c r="D58" s="55" t="s">
        <v>625</v>
      </c>
      <c r="E58" s="55" t="s">
        <v>626</v>
      </c>
      <c r="F58" s="55">
        <v>1</v>
      </c>
      <c r="G58" s="55" t="s">
        <v>71</v>
      </c>
      <c r="H58" s="55" t="s">
        <v>627</v>
      </c>
      <c r="I58" s="55">
        <v>0</v>
      </c>
    </row>
    <row r="59" spans="1:9" ht="15" x14ac:dyDescent="0.25">
      <c r="A59" s="55" t="s">
        <v>113</v>
      </c>
      <c r="B59" s="55" t="s">
        <v>628</v>
      </c>
      <c r="C59" s="55" t="s">
        <v>629</v>
      </c>
      <c r="D59" s="55" t="s">
        <v>630</v>
      </c>
      <c r="E59" s="55" t="s">
        <v>631</v>
      </c>
      <c r="F59" s="55">
        <v>1</v>
      </c>
      <c r="G59" s="55" t="s">
        <v>55</v>
      </c>
      <c r="H59" s="55" t="s">
        <v>632</v>
      </c>
      <c r="I59" s="55">
        <v>0</v>
      </c>
    </row>
    <row r="60" spans="1:9" ht="15" x14ac:dyDescent="0.25">
      <c r="A60" s="55" t="s">
        <v>113</v>
      </c>
      <c r="B60" s="55" t="s">
        <v>633</v>
      </c>
      <c r="C60" s="55" t="s">
        <v>634</v>
      </c>
      <c r="D60" s="55" t="s">
        <v>635</v>
      </c>
      <c r="E60" s="55" t="s">
        <v>45</v>
      </c>
      <c r="F60" s="55">
        <v>1</v>
      </c>
      <c r="G60" s="55" t="s">
        <v>55</v>
      </c>
      <c r="H60" s="55" t="s">
        <v>636</v>
      </c>
      <c r="I60" s="55">
        <v>0</v>
      </c>
    </row>
    <row r="61" spans="1:9" ht="15" x14ac:dyDescent="0.25">
      <c r="A61" s="55" t="s">
        <v>113</v>
      </c>
      <c r="B61" s="55" t="s">
        <v>637</v>
      </c>
      <c r="C61" s="55" t="s">
        <v>638</v>
      </c>
      <c r="D61" s="55" t="s">
        <v>78</v>
      </c>
      <c r="E61" s="55" t="s">
        <v>639</v>
      </c>
      <c r="F61" s="55">
        <v>1</v>
      </c>
      <c r="G61" s="55" t="s">
        <v>46</v>
      </c>
      <c r="H61" s="55" t="s">
        <v>79</v>
      </c>
      <c r="I61" s="55">
        <v>0</v>
      </c>
    </row>
    <row r="62" spans="1:9" ht="15" x14ac:dyDescent="0.25">
      <c r="A62" s="55" t="s">
        <v>183</v>
      </c>
      <c r="B62" s="55" t="s">
        <v>640</v>
      </c>
      <c r="C62" s="55" t="s">
        <v>641</v>
      </c>
      <c r="D62" s="55" t="s">
        <v>642</v>
      </c>
      <c r="E62" s="55" t="s">
        <v>45</v>
      </c>
      <c r="F62" s="55">
        <v>1</v>
      </c>
      <c r="G62" s="55" t="s">
        <v>55</v>
      </c>
      <c r="H62" s="55" t="s">
        <v>643</v>
      </c>
      <c r="I62" s="55">
        <v>0</v>
      </c>
    </row>
    <row r="63" spans="1:9" ht="15" x14ac:dyDescent="0.25">
      <c r="A63" s="55" t="s">
        <v>139</v>
      </c>
      <c r="B63" s="55" t="s">
        <v>644</v>
      </c>
      <c r="C63" s="55" t="s">
        <v>645</v>
      </c>
      <c r="D63" s="55" t="s">
        <v>646</v>
      </c>
      <c r="E63" s="55" t="s">
        <v>647</v>
      </c>
      <c r="F63" s="55">
        <v>1</v>
      </c>
      <c r="G63" s="55" t="s">
        <v>46</v>
      </c>
      <c r="H63" s="55" t="s">
        <v>648</v>
      </c>
      <c r="I63" s="55">
        <v>0</v>
      </c>
    </row>
    <row r="64" spans="1:9" ht="15" x14ac:dyDescent="0.25">
      <c r="A64" s="55" t="s">
        <v>169</v>
      </c>
      <c r="B64" s="55" t="s">
        <v>649</v>
      </c>
      <c r="C64" s="55" t="s">
        <v>650</v>
      </c>
      <c r="D64" s="55" t="s">
        <v>651</v>
      </c>
      <c r="E64" s="55" t="s">
        <v>652</v>
      </c>
      <c r="F64" s="55">
        <v>1</v>
      </c>
      <c r="G64" s="55" t="s">
        <v>38</v>
      </c>
      <c r="H64" s="55" t="s">
        <v>652</v>
      </c>
      <c r="I64" s="55">
        <v>0</v>
      </c>
    </row>
    <row r="65" spans="1:9" ht="15" x14ac:dyDescent="0.25">
      <c r="A65" s="55" t="s">
        <v>169</v>
      </c>
      <c r="B65" s="55" t="s">
        <v>653</v>
      </c>
      <c r="C65" s="55" t="s">
        <v>654</v>
      </c>
      <c r="D65" s="55" t="s">
        <v>655</v>
      </c>
      <c r="E65" s="55" t="s">
        <v>45</v>
      </c>
      <c r="F65" s="55">
        <v>1</v>
      </c>
      <c r="G65" s="55" t="s">
        <v>55</v>
      </c>
      <c r="H65" s="55" t="s">
        <v>656</v>
      </c>
      <c r="I65" s="55">
        <v>0</v>
      </c>
    </row>
    <row r="66" spans="1:9" ht="15" x14ac:dyDescent="0.25">
      <c r="A66" s="55" t="s">
        <v>209</v>
      </c>
      <c r="B66" s="55" t="s">
        <v>657</v>
      </c>
      <c r="C66" s="55" t="s">
        <v>658</v>
      </c>
      <c r="D66" s="55" t="s">
        <v>659</v>
      </c>
      <c r="E66" s="55" t="s">
        <v>660</v>
      </c>
      <c r="F66" s="55">
        <v>1</v>
      </c>
      <c r="G66" s="55" t="s">
        <v>46</v>
      </c>
      <c r="H66" s="55" t="s">
        <v>661</v>
      </c>
      <c r="I66" s="55">
        <v>0</v>
      </c>
    </row>
    <row r="67" spans="1:9" ht="15" x14ac:dyDescent="0.25">
      <c r="A67" s="55" t="s">
        <v>133</v>
      </c>
      <c r="B67" s="55" t="s">
        <v>662</v>
      </c>
      <c r="C67" s="55" t="s">
        <v>663</v>
      </c>
      <c r="D67" s="55" t="s">
        <v>664</v>
      </c>
      <c r="E67" s="55" t="s">
        <v>665</v>
      </c>
      <c r="F67" s="55">
        <v>1</v>
      </c>
      <c r="G67" s="55" t="s">
        <v>46</v>
      </c>
      <c r="H67" s="55" t="s">
        <v>666</v>
      </c>
      <c r="I67" s="55">
        <v>0</v>
      </c>
    </row>
    <row r="68" spans="1:9" ht="15" x14ac:dyDescent="0.25">
      <c r="A68" s="55" t="s">
        <v>125</v>
      </c>
      <c r="B68" s="55" t="s">
        <v>667</v>
      </c>
      <c r="C68" s="55" t="s">
        <v>668</v>
      </c>
      <c r="D68" s="55" t="s">
        <v>669</v>
      </c>
      <c r="E68" s="55" t="s">
        <v>670</v>
      </c>
      <c r="F68" s="55">
        <v>1</v>
      </c>
      <c r="G68" s="55" t="s">
        <v>38</v>
      </c>
      <c r="H68" s="55" t="s">
        <v>671</v>
      </c>
      <c r="I68" s="55">
        <v>0</v>
      </c>
    </row>
    <row r="69" spans="1:9" ht="15" x14ac:dyDescent="0.25">
      <c r="A69" s="55" t="s">
        <v>125</v>
      </c>
      <c r="B69" s="55" t="s">
        <v>672</v>
      </c>
      <c r="C69" s="55" t="s">
        <v>673</v>
      </c>
      <c r="D69" s="55" t="s">
        <v>674</v>
      </c>
      <c r="E69" s="55" t="s">
        <v>45</v>
      </c>
      <c r="F69" s="55">
        <v>1</v>
      </c>
      <c r="G69" s="55" t="s">
        <v>55</v>
      </c>
      <c r="H69" s="55" t="s">
        <v>675</v>
      </c>
      <c r="I69" s="55">
        <v>0</v>
      </c>
    </row>
    <row r="70" spans="1:9" ht="15" x14ac:dyDescent="0.25">
      <c r="A70" s="55" t="s">
        <v>125</v>
      </c>
      <c r="B70" s="55" t="s">
        <v>676</v>
      </c>
      <c r="C70" s="55" t="s">
        <v>677</v>
      </c>
      <c r="D70" s="55" t="s">
        <v>678</v>
      </c>
      <c r="E70" s="55" t="s">
        <v>45</v>
      </c>
      <c r="F70" s="55">
        <v>1</v>
      </c>
      <c r="G70" s="55" t="s">
        <v>55</v>
      </c>
      <c r="H70" s="55" t="s">
        <v>679</v>
      </c>
      <c r="I70" s="55">
        <v>0</v>
      </c>
    </row>
    <row r="71" spans="1:9" ht="15" x14ac:dyDescent="0.25">
      <c r="A71" s="55" t="s">
        <v>256</v>
      </c>
      <c r="B71" s="55" t="s">
        <v>680</v>
      </c>
      <c r="C71" s="55" t="s">
        <v>681</v>
      </c>
      <c r="D71" s="55" t="s">
        <v>682</v>
      </c>
      <c r="E71" s="55" t="s">
        <v>683</v>
      </c>
      <c r="F71" s="55">
        <v>1</v>
      </c>
      <c r="G71" s="55" t="s">
        <v>65</v>
      </c>
      <c r="H71" s="55" t="s">
        <v>684</v>
      </c>
      <c r="I71" s="55">
        <v>0</v>
      </c>
    </row>
    <row r="72" spans="1:9" ht="15" x14ac:dyDescent="0.25">
      <c r="A72" s="55" t="s">
        <v>256</v>
      </c>
      <c r="B72" s="55" t="s">
        <v>685</v>
      </c>
      <c r="C72" s="55" t="s">
        <v>673</v>
      </c>
      <c r="D72" s="55" t="s">
        <v>674</v>
      </c>
      <c r="E72" s="55" t="s">
        <v>45</v>
      </c>
      <c r="F72" s="55">
        <v>1</v>
      </c>
      <c r="G72" s="55" t="s">
        <v>686</v>
      </c>
      <c r="H72" s="55" t="s">
        <v>675</v>
      </c>
      <c r="I72" s="55">
        <v>0</v>
      </c>
    </row>
    <row r="73" spans="1:9" ht="15" x14ac:dyDescent="0.25">
      <c r="A73" s="55" t="s">
        <v>17</v>
      </c>
      <c r="B73" s="55" t="s">
        <v>17</v>
      </c>
      <c r="C73" s="55" t="s">
        <v>17</v>
      </c>
      <c r="D73" s="55" t="s">
        <v>17</v>
      </c>
      <c r="E73" s="55" t="s">
        <v>4</v>
      </c>
      <c r="F73" s="55">
        <v>27</v>
      </c>
      <c r="G73" s="55" t="s">
        <v>17</v>
      </c>
      <c r="H73" s="55" t="s">
        <v>17</v>
      </c>
      <c r="I73" s="55">
        <v>0</v>
      </c>
    </row>
    <row r="74" spans="1:9" ht="15" x14ac:dyDescent="0.25">
      <c r="A74" s="56" t="s">
        <v>39</v>
      </c>
      <c r="B74" s="56" t="s">
        <v>17</v>
      </c>
      <c r="C74" s="56" t="s">
        <v>17</v>
      </c>
      <c r="D74" s="56" t="s">
        <v>17</v>
      </c>
      <c r="E74" s="56" t="s">
        <v>17</v>
      </c>
      <c r="F74" s="56" t="s">
        <v>17</v>
      </c>
      <c r="G74" s="56" t="s">
        <v>17</v>
      </c>
      <c r="H74" s="56" t="s">
        <v>17</v>
      </c>
      <c r="I74" s="56" t="s">
        <v>17</v>
      </c>
    </row>
    <row r="75" spans="1:9" ht="15" x14ac:dyDescent="0.25">
      <c r="A75" s="55" t="s">
        <v>19</v>
      </c>
      <c r="B75" s="55" t="s">
        <v>20</v>
      </c>
      <c r="C75" s="55" t="s">
        <v>21</v>
      </c>
      <c r="D75" s="55" t="s">
        <v>22</v>
      </c>
      <c r="E75" s="55" t="s">
        <v>23</v>
      </c>
      <c r="F75" s="55" t="s">
        <v>24</v>
      </c>
      <c r="G75" s="55" t="s">
        <v>27</v>
      </c>
      <c r="H75" s="55" t="s">
        <v>28</v>
      </c>
      <c r="I75" s="55" t="s">
        <v>0</v>
      </c>
    </row>
    <row r="76" spans="1:9" ht="15" x14ac:dyDescent="0.25">
      <c r="A76" s="55" t="s">
        <v>200</v>
      </c>
      <c r="B76" s="55" t="s">
        <v>687</v>
      </c>
      <c r="C76" s="55" t="s">
        <v>688</v>
      </c>
      <c r="D76" s="55" t="s">
        <v>689</v>
      </c>
      <c r="E76" s="55" t="s">
        <v>690</v>
      </c>
      <c r="F76" s="55">
        <v>1</v>
      </c>
      <c r="G76" s="55" t="s">
        <v>31</v>
      </c>
      <c r="H76" s="55" t="s">
        <v>691</v>
      </c>
      <c r="I76" s="55">
        <v>45000</v>
      </c>
    </row>
    <row r="77" spans="1:9" ht="15" x14ac:dyDescent="0.25">
      <c r="A77" s="55" t="s">
        <v>102</v>
      </c>
      <c r="B77" s="55" t="s">
        <v>692</v>
      </c>
      <c r="C77" s="55" t="s">
        <v>693</v>
      </c>
      <c r="D77" s="55" t="s">
        <v>694</v>
      </c>
      <c r="E77" s="55" t="s">
        <v>695</v>
      </c>
      <c r="F77" s="55">
        <v>1</v>
      </c>
      <c r="G77" s="55" t="s">
        <v>31</v>
      </c>
      <c r="H77" s="55" t="s">
        <v>696</v>
      </c>
      <c r="I77" s="55">
        <v>61000</v>
      </c>
    </row>
    <row r="78" spans="1:9" ht="15" x14ac:dyDescent="0.25">
      <c r="A78" s="55" t="s">
        <v>133</v>
      </c>
      <c r="B78" s="55" t="s">
        <v>697</v>
      </c>
      <c r="C78" s="55" t="s">
        <v>698</v>
      </c>
      <c r="D78" s="55" t="s">
        <v>699</v>
      </c>
      <c r="E78" s="55" t="s">
        <v>695</v>
      </c>
      <c r="F78" s="55">
        <v>1</v>
      </c>
      <c r="G78" s="55" t="s">
        <v>31</v>
      </c>
      <c r="H78" s="55" t="s">
        <v>700</v>
      </c>
      <c r="I78" s="55">
        <v>50000</v>
      </c>
    </row>
    <row r="79" spans="1:9" ht="15" x14ac:dyDescent="0.25">
      <c r="A79" s="55" t="s">
        <v>133</v>
      </c>
      <c r="B79" s="55" t="s">
        <v>701</v>
      </c>
      <c r="C79" s="55" t="s">
        <v>702</v>
      </c>
      <c r="D79" s="55" t="s">
        <v>703</v>
      </c>
      <c r="E79" s="55" t="s">
        <v>690</v>
      </c>
      <c r="F79" s="55">
        <v>1</v>
      </c>
      <c r="G79" s="55" t="s">
        <v>31</v>
      </c>
      <c r="H79" s="55" t="s">
        <v>704</v>
      </c>
      <c r="I79" s="55">
        <v>60000</v>
      </c>
    </row>
    <row r="80" spans="1:9" ht="15" x14ac:dyDescent="0.25">
      <c r="A80" s="55" t="s">
        <v>17</v>
      </c>
      <c r="B80" s="55" t="s">
        <v>17</v>
      </c>
      <c r="C80" s="55" t="s">
        <v>17</v>
      </c>
      <c r="D80" s="55" t="s">
        <v>17</v>
      </c>
      <c r="E80" s="55" t="s">
        <v>4</v>
      </c>
      <c r="F80" s="55">
        <v>4</v>
      </c>
      <c r="G80" s="55" t="s">
        <v>17</v>
      </c>
      <c r="H80" s="55" t="s">
        <v>17</v>
      </c>
      <c r="I80" s="55">
        <v>216000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TOTALS</vt:lpstr>
      <vt:lpstr>Citizenserve Residential</vt:lpstr>
      <vt:lpstr>Citizenserve MH</vt:lpstr>
      <vt:lpstr>Citizenserve Commercial</vt:lpstr>
      <vt:lpstr>Citizenserve Misc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Teague, Joy</dc:creator>
  <cp:lastModifiedBy>Phillips, Caleb</cp:lastModifiedBy>
  <cp:lastPrinted>2024-03-08T13:43:18Z</cp:lastPrinted>
  <dcterms:created xsi:type="dcterms:W3CDTF">2003-02-04T19:04:15Z</dcterms:created>
  <dcterms:modified xsi:type="dcterms:W3CDTF">2025-02-04T20:44:21Z</dcterms:modified>
</cp:coreProperties>
</file>